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A\DME\Proyectos\Libro de Modelos 2019\Apendice Online\sec3_3_structural_domestic\3_3_2_XMAS\replication_codes_XMAS\models\GarciaGuerra_2020\"/>
    </mc:Choice>
  </mc:AlternateContent>
  <bookViews>
    <workbookView xWindow="-1530" yWindow="1305" windowWidth="18870" windowHeight="7455" tabRatio="816"/>
  </bookViews>
  <sheets>
    <sheet name="DataRaw" sheetId="172" r:id="rId1"/>
    <sheet name="DataRawSA" sheetId="179" r:id="rId2"/>
    <sheet name="SeasonalFactors" sheetId="180" r:id="rId3"/>
    <sheet name="Data" sheetId="171" r:id="rId4"/>
    <sheet name="FAME Persistence2" sheetId="164" state="veryHidden" r:id="rId5"/>
    <sheet name="DataMean" sheetId="181" r:id="rId6"/>
    <sheet name="DataDemean" sheetId="170" r:id="rId7"/>
  </sheets>
  <calcPr calcId="162913"/>
</workbook>
</file>

<file path=xl/calcChain.xml><?xml version="1.0" encoding="utf-8"?>
<calcChain xmlns="http://schemas.openxmlformats.org/spreadsheetml/2006/main">
  <c r="F8" i="180" l="1"/>
  <c r="F10" i="180"/>
  <c r="F11" i="180"/>
  <c r="F12" i="180"/>
  <c r="F14" i="180"/>
  <c r="F15" i="180"/>
  <c r="F16" i="180"/>
  <c r="F18" i="180"/>
  <c r="F19" i="180"/>
  <c r="F20" i="180"/>
  <c r="F22" i="180"/>
  <c r="F23" i="180"/>
  <c r="F24" i="180"/>
  <c r="F26" i="180"/>
  <c r="F27" i="180"/>
  <c r="F28" i="180"/>
  <c r="F30" i="180"/>
  <c r="F31" i="180"/>
  <c r="F32" i="180"/>
  <c r="F34" i="180"/>
  <c r="F35" i="180"/>
  <c r="F36" i="180"/>
  <c r="F38" i="180"/>
  <c r="F39" i="180"/>
  <c r="F40" i="180"/>
  <c r="F42" i="180"/>
  <c r="F43" i="180"/>
  <c r="F44" i="180"/>
  <c r="F46" i="180"/>
  <c r="F47" i="180"/>
  <c r="F48" i="180"/>
  <c r="F50" i="180"/>
  <c r="F51" i="180"/>
  <c r="F52" i="180"/>
  <c r="F53" i="180"/>
  <c r="F54" i="180"/>
  <c r="F55" i="180"/>
  <c r="F56" i="180"/>
  <c r="F58" i="180"/>
  <c r="F59" i="180"/>
  <c r="F60" i="180"/>
  <c r="F61" i="180"/>
  <c r="F62" i="180"/>
  <c r="F63" i="180"/>
  <c r="F64" i="180"/>
  <c r="F66" i="180"/>
  <c r="F67" i="180"/>
  <c r="F68" i="180"/>
  <c r="F69" i="180"/>
  <c r="F70" i="180"/>
  <c r="F71" i="180"/>
  <c r="F72" i="180"/>
  <c r="F5" i="180"/>
  <c r="F6" i="180"/>
  <c r="F7" i="180" l="1"/>
  <c r="F4" i="180"/>
  <c r="F73" i="180"/>
  <c r="F65" i="180"/>
  <c r="F57" i="180"/>
  <c r="F49" i="180"/>
  <c r="F45" i="180"/>
  <c r="F41" i="180"/>
  <c r="F37" i="180"/>
  <c r="F33" i="180"/>
  <c r="F29" i="180"/>
  <c r="F25" i="180"/>
  <c r="F21" i="180"/>
  <c r="F17" i="180"/>
  <c r="F13" i="180"/>
  <c r="F9" i="180"/>
  <c r="W73" i="180" l="1"/>
  <c r="W72" i="180"/>
  <c r="W71" i="180"/>
  <c r="W70" i="180"/>
  <c r="W69" i="180"/>
  <c r="W68" i="180"/>
  <c r="W67" i="180"/>
  <c r="W66" i="180"/>
  <c r="W65" i="180"/>
  <c r="W64" i="180"/>
  <c r="W63" i="180"/>
  <c r="W62" i="180"/>
  <c r="W61" i="180"/>
  <c r="W60" i="180"/>
  <c r="W59" i="180"/>
  <c r="W58" i="180"/>
  <c r="W57" i="180"/>
  <c r="W56" i="180"/>
  <c r="W55" i="180"/>
  <c r="W54" i="180"/>
  <c r="W53" i="180"/>
  <c r="W52" i="180"/>
  <c r="W51" i="180"/>
  <c r="W50" i="180"/>
  <c r="W49" i="180"/>
  <c r="W48" i="180"/>
  <c r="W47" i="180"/>
  <c r="W46" i="180"/>
  <c r="W45" i="180"/>
  <c r="W44" i="180"/>
  <c r="W43" i="180"/>
  <c r="W42" i="180"/>
  <c r="W41" i="180"/>
  <c r="W40" i="180"/>
  <c r="W39" i="180"/>
  <c r="W38" i="180"/>
  <c r="W37" i="180"/>
  <c r="W36" i="180"/>
  <c r="W35" i="180"/>
  <c r="W34" i="180"/>
  <c r="W33" i="180"/>
  <c r="W32" i="180"/>
  <c r="W31" i="180"/>
  <c r="W30" i="180"/>
  <c r="W29" i="180"/>
  <c r="W28" i="180"/>
  <c r="W27" i="180"/>
  <c r="W26" i="180"/>
  <c r="W25" i="180"/>
  <c r="W24" i="180"/>
  <c r="W23" i="180"/>
  <c r="W22" i="180"/>
  <c r="W21" i="180"/>
  <c r="W20" i="180"/>
  <c r="W19" i="180"/>
  <c r="W18" i="180"/>
  <c r="W17" i="180"/>
  <c r="W16" i="180"/>
  <c r="W15" i="180"/>
  <c r="W14" i="180"/>
  <c r="W13" i="180"/>
  <c r="W12" i="180"/>
  <c r="W11" i="180"/>
  <c r="W10" i="180"/>
  <c r="W9" i="180"/>
  <c r="W8" i="180"/>
  <c r="W7" i="180"/>
  <c r="W6" i="180"/>
  <c r="W5" i="180"/>
  <c r="W4" i="180"/>
  <c r="U4" i="180" l="1"/>
  <c r="U70" i="180"/>
  <c r="U66" i="180"/>
  <c r="U62" i="180"/>
  <c r="U58" i="180"/>
  <c r="U54" i="180"/>
  <c r="U50" i="180"/>
  <c r="U46" i="180"/>
  <c r="U42" i="180"/>
  <c r="U38" i="180"/>
  <c r="U34" i="180"/>
  <c r="U30" i="180"/>
  <c r="U26" i="180"/>
  <c r="U22" i="180"/>
  <c r="U18" i="180"/>
  <c r="U14" i="180"/>
  <c r="U10" i="180"/>
  <c r="U6" i="180"/>
  <c r="U72" i="180"/>
  <c r="U68" i="180"/>
  <c r="U64" i="180"/>
  <c r="U60" i="180"/>
  <c r="U56" i="180"/>
  <c r="U52" i="180"/>
  <c r="U48" i="180"/>
  <c r="U44" i="180"/>
  <c r="U40" i="180"/>
  <c r="U36" i="180"/>
  <c r="U32" i="180"/>
  <c r="U28" i="180"/>
  <c r="U24" i="180"/>
  <c r="U20" i="180"/>
  <c r="U16" i="180"/>
  <c r="U12" i="180"/>
  <c r="U8" i="180"/>
  <c r="U71" i="180"/>
  <c r="U67" i="180"/>
  <c r="U63" i="180"/>
  <c r="U59" i="180"/>
  <c r="U55" i="180"/>
  <c r="U51" i="180"/>
  <c r="U47" i="180"/>
  <c r="U43" i="180"/>
  <c r="U39" i="180"/>
  <c r="U35" i="180"/>
  <c r="U31" i="180"/>
  <c r="U27" i="180"/>
  <c r="U23" i="180"/>
  <c r="U19" i="180"/>
  <c r="U15" i="180"/>
  <c r="U11" i="180"/>
  <c r="U7" i="180"/>
  <c r="U73" i="180"/>
  <c r="U69" i="180"/>
  <c r="U65" i="180"/>
  <c r="U61" i="180"/>
  <c r="U57" i="180"/>
  <c r="U53" i="180"/>
  <c r="U49" i="180"/>
  <c r="U45" i="180"/>
  <c r="U41" i="180"/>
  <c r="U37" i="180"/>
  <c r="U33" i="180"/>
  <c r="U29" i="180"/>
  <c r="U25" i="180"/>
  <c r="U21" i="180"/>
  <c r="U17" i="180"/>
  <c r="U13" i="180"/>
  <c r="U9" i="180"/>
  <c r="U5" i="180"/>
  <c r="AT37" i="179"/>
  <c r="AT37" i="180" s="1"/>
  <c r="AS38" i="179"/>
  <c r="AS38" i="180" s="1"/>
  <c r="AR39" i="179"/>
  <c r="AR39" i="180" s="1"/>
  <c r="AQ40" i="179"/>
  <c r="AQ40" i="180" s="1"/>
  <c r="AP41" i="179"/>
  <c r="AP41" i="180" s="1"/>
  <c r="AT41" i="179"/>
  <c r="AT41" i="180" s="1"/>
  <c r="AS42" i="179"/>
  <c r="AS42" i="180" s="1"/>
  <c r="AR43" i="179"/>
  <c r="AR43" i="180" s="1"/>
  <c r="AQ44" i="179"/>
  <c r="AQ44" i="180" s="1"/>
  <c r="AP45" i="179"/>
  <c r="AP45" i="180" s="1"/>
  <c r="AT45" i="179"/>
  <c r="AT45" i="180" s="1"/>
  <c r="AS46" i="179"/>
  <c r="AS46" i="180" s="1"/>
  <c r="AR47" i="179"/>
  <c r="AR47" i="180" s="1"/>
  <c r="AQ48" i="179"/>
  <c r="AQ48" i="180" s="1"/>
  <c r="AP49" i="179"/>
  <c r="AP49" i="180" s="1"/>
  <c r="AT49" i="179"/>
  <c r="AT49" i="180" s="1"/>
  <c r="AS50" i="179"/>
  <c r="AS50" i="180" s="1"/>
  <c r="AR51" i="179"/>
  <c r="AR51" i="180" s="1"/>
  <c r="AQ52" i="179"/>
  <c r="AQ52" i="180" s="1"/>
  <c r="AP53" i="179"/>
  <c r="AP53" i="180" s="1"/>
  <c r="AT53" i="179"/>
  <c r="AT53" i="180" s="1"/>
  <c r="AS54" i="179"/>
  <c r="AS54" i="180" s="1"/>
  <c r="AR55" i="179"/>
  <c r="AR55" i="180" s="1"/>
  <c r="AQ56" i="179"/>
  <c r="AQ56" i="180" s="1"/>
  <c r="AP57" i="179"/>
  <c r="AP57" i="180" s="1"/>
  <c r="AT57" i="179"/>
  <c r="AT57" i="180" s="1"/>
  <c r="AS58" i="179"/>
  <c r="AS58" i="180" s="1"/>
  <c r="AR59" i="179"/>
  <c r="AR59" i="180" s="1"/>
  <c r="AQ60" i="179"/>
  <c r="AQ60" i="180" s="1"/>
  <c r="AP61" i="179"/>
  <c r="AP61" i="180" s="1"/>
  <c r="AT61" i="179"/>
  <c r="AT61" i="180" s="1"/>
  <c r="AQ4" i="179"/>
  <c r="AQ4" i="180" s="1"/>
  <c r="AT4" i="179"/>
  <c r="AT4" i="180" s="1"/>
  <c r="AP4" i="179"/>
  <c r="AP4" i="180" s="1"/>
  <c r="AT73" i="179"/>
  <c r="AT73" i="180" s="1"/>
  <c r="AS73" i="179"/>
  <c r="AS73" i="180" s="1"/>
  <c r="AR73" i="179"/>
  <c r="AR73" i="180" s="1"/>
  <c r="AQ73" i="179"/>
  <c r="AQ73" i="180" s="1"/>
  <c r="AP73" i="179"/>
  <c r="AP73" i="180" s="1"/>
  <c r="AT72" i="179"/>
  <c r="AT72" i="180" s="1"/>
  <c r="AS72" i="179"/>
  <c r="AS72" i="180" s="1"/>
  <c r="AR72" i="179"/>
  <c r="AR72" i="180" s="1"/>
  <c r="AQ72" i="179"/>
  <c r="AQ72" i="180" s="1"/>
  <c r="AP72" i="179"/>
  <c r="AP72" i="180" s="1"/>
  <c r="AT71" i="179"/>
  <c r="AT71" i="180" s="1"/>
  <c r="AS71" i="179"/>
  <c r="AS71" i="180" s="1"/>
  <c r="AR71" i="179"/>
  <c r="AR71" i="180" s="1"/>
  <c r="AQ71" i="179"/>
  <c r="AQ71" i="180" s="1"/>
  <c r="AP71" i="179"/>
  <c r="AP71" i="180" s="1"/>
  <c r="AT70" i="179"/>
  <c r="AT70" i="180" s="1"/>
  <c r="AS70" i="179"/>
  <c r="AS70" i="180" s="1"/>
  <c r="AR70" i="179"/>
  <c r="AR70" i="180" s="1"/>
  <c r="AQ70" i="179"/>
  <c r="AQ70" i="180" s="1"/>
  <c r="AP70" i="179"/>
  <c r="AP70" i="180" s="1"/>
  <c r="AT69" i="179"/>
  <c r="AT69" i="180" s="1"/>
  <c r="AS69" i="179"/>
  <c r="AS69" i="180" s="1"/>
  <c r="AR69" i="179"/>
  <c r="AR69" i="180" s="1"/>
  <c r="AQ69" i="179"/>
  <c r="AQ69" i="180" s="1"/>
  <c r="AP69" i="179"/>
  <c r="AP69" i="180" s="1"/>
  <c r="AT68" i="179"/>
  <c r="AT68" i="180" s="1"/>
  <c r="AS68" i="179"/>
  <c r="AS68" i="180" s="1"/>
  <c r="AR68" i="179"/>
  <c r="AR68" i="180" s="1"/>
  <c r="AQ68" i="179"/>
  <c r="AQ68" i="180" s="1"/>
  <c r="AP68" i="179"/>
  <c r="AP68" i="180" s="1"/>
  <c r="AT67" i="179"/>
  <c r="AT67" i="180" s="1"/>
  <c r="AS67" i="179"/>
  <c r="AS67" i="180" s="1"/>
  <c r="AR67" i="179"/>
  <c r="AR67" i="180" s="1"/>
  <c r="AQ67" i="179"/>
  <c r="AQ67" i="180" s="1"/>
  <c r="AP67" i="179"/>
  <c r="AP67" i="180" s="1"/>
  <c r="AT66" i="179"/>
  <c r="AT66" i="180" s="1"/>
  <c r="AS66" i="179"/>
  <c r="AS66" i="180" s="1"/>
  <c r="AR66" i="179"/>
  <c r="AR66" i="180" s="1"/>
  <c r="AQ66" i="179"/>
  <c r="AQ66" i="180" s="1"/>
  <c r="AP66" i="179"/>
  <c r="AP66" i="180" s="1"/>
  <c r="AT65" i="179"/>
  <c r="AT65" i="180" s="1"/>
  <c r="AS65" i="179"/>
  <c r="AS65" i="180" s="1"/>
  <c r="AR65" i="179"/>
  <c r="AR65" i="180" s="1"/>
  <c r="AQ65" i="179"/>
  <c r="AQ65" i="180" s="1"/>
  <c r="AP65" i="179"/>
  <c r="AP65" i="180" s="1"/>
  <c r="AT64" i="179"/>
  <c r="AT64" i="180" s="1"/>
  <c r="AS64" i="179"/>
  <c r="AS64" i="180" s="1"/>
  <c r="AR64" i="179"/>
  <c r="AR64" i="180" s="1"/>
  <c r="AQ64" i="179"/>
  <c r="AQ64" i="180" s="1"/>
  <c r="AP64" i="179"/>
  <c r="AP64" i="180" s="1"/>
  <c r="AT63" i="179"/>
  <c r="AT63" i="180" s="1"/>
  <c r="AS63" i="179"/>
  <c r="AS63" i="180" s="1"/>
  <c r="AR63" i="179"/>
  <c r="AR63" i="180" s="1"/>
  <c r="AQ63" i="179"/>
  <c r="AQ63" i="180" s="1"/>
  <c r="AP63" i="179"/>
  <c r="AP63" i="180" s="1"/>
  <c r="AT62" i="179"/>
  <c r="AT62" i="180" s="1"/>
  <c r="AS62" i="179"/>
  <c r="AS62" i="180" s="1"/>
  <c r="AR62" i="179"/>
  <c r="AR62" i="180" s="1"/>
  <c r="AQ62" i="179"/>
  <c r="AQ62" i="180" s="1"/>
  <c r="AP62" i="179"/>
  <c r="AP62" i="180" s="1"/>
  <c r="AS61" i="179"/>
  <c r="AS61" i="180" s="1"/>
  <c r="AR61" i="179"/>
  <c r="AR61" i="180" s="1"/>
  <c r="AQ61" i="179"/>
  <c r="AQ61" i="180" s="1"/>
  <c r="AT60" i="179"/>
  <c r="AT60" i="180" s="1"/>
  <c r="AS60" i="179"/>
  <c r="AS60" i="180" s="1"/>
  <c r="AR60" i="179"/>
  <c r="AR60" i="180" s="1"/>
  <c r="AP60" i="179"/>
  <c r="AP60" i="180" s="1"/>
  <c r="AT59" i="179"/>
  <c r="AT59" i="180" s="1"/>
  <c r="AS59" i="179"/>
  <c r="AS59" i="180" s="1"/>
  <c r="AQ59" i="179"/>
  <c r="AQ59" i="180" s="1"/>
  <c r="AP59" i="179"/>
  <c r="AP59" i="180" s="1"/>
  <c r="AT58" i="179"/>
  <c r="AT58" i="180" s="1"/>
  <c r="AR58" i="179"/>
  <c r="AR58" i="180" s="1"/>
  <c r="AQ58" i="179"/>
  <c r="AQ58" i="180" s="1"/>
  <c r="AP58" i="179"/>
  <c r="AP58" i="180" s="1"/>
  <c r="AS57" i="179"/>
  <c r="AS57" i="180" s="1"/>
  <c r="AR57" i="179"/>
  <c r="AR57" i="180" s="1"/>
  <c r="AQ57" i="179"/>
  <c r="AQ57" i="180" s="1"/>
  <c r="AT56" i="179"/>
  <c r="AT56" i="180" s="1"/>
  <c r="AS56" i="179"/>
  <c r="AS56" i="180" s="1"/>
  <c r="AR56" i="179"/>
  <c r="AR56" i="180" s="1"/>
  <c r="AP56" i="179"/>
  <c r="AP56" i="180" s="1"/>
  <c r="AT55" i="179"/>
  <c r="AT55" i="180" s="1"/>
  <c r="AS55" i="179"/>
  <c r="AS55" i="180" s="1"/>
  <c r="AQ55" i="179"/>
  <c r="AQ55" i="180" s="1"/>
  <c r="AP55" i="179"/>
  <c r="AP55" i="180" s="1"/>
  <c r="AT54" i="179"/>
  <c r="AT54" i="180" s="1"/>
  <c r="AR54" i="179"/>
  <c r="AR54" i="180" s="1"/>
  <c r="AQ54" i="179"/>
  <c r="AQ54" i="180" s="1"/>
  <c r="AP54" i="179"/>
  <c r="AP54" i="180" s="1"/>
  <c r="AS53" i="179"/>
  <c r="AS53" i="180" s="1"/>
  <c r="AR53" i="179"/>
  <c r="AR53" i="180" s="1"/>
  <c r="AQ53" i="179"/>
  <c r="AQ53" i="180" s="1"/>
  <c r="AT52" i="179"/>
  <c r="AT52" i="180" s="1"/>
  <c r="AS52" i="179"/>
  <c r="AS52" i="180" s="1"/>
  <c r="AR52" i="179"/>
  <c r="AR52" i="180" s="1"/>
  <c r="AP52" i="179"/>
  <c r="AP52" i="180" s="1"/>
  <c r="AT51" i="179"/>
  <c r="AT51" i="180" s="1"/>
  <c r="AS51" i="179"/>
  <c r="AS51" i="180" s="1"/>
  <c r="AQ51" i="179"/>
  <c r="AQ51" i="180" s="1"/>
  <c r="AP51" i="179"/>
  <c r="AP51" i="180" s="1"/>
  <c r="AT50" i="179"/>
  <c r="AT50" i="180" s="1"/>
  <c r="AR50" i="179"/>
  <c r="AR50" i="180" s="1"/>
  <c r="AQ50" i="179"/>
  <c r="AQ50" i="180" s="1"/>
  <c r="AP50" i="179"/>
  <c r="AP50" i="180" s="1"/>
  <c r="AS49" i="179"/>
  <c r="AS49" i="180" s="1"/>
  <c r="AR49" i="179"/>
  <c r="AR49" i="180" s="1"/>
  <c r="AQ49" i="179"/>
  <c r="AQ49" i="180" s="1"/>
  <c r="AT48" i="179"/>
  <c r="AT48" i="180" s="1"/>
  <c r="AS48" i="179"/>
  <c r="AS48" i="180" s="1"/>
  <c r="AR48" i="179"/>
  <c r="AR48" i="180" s="1"/>
  <c r="AP48" i="179"/>
  <c r="AP48" i="180" s="1"/>
  <c r="AT47" i="179"/>
  <c r="AT47" i="180" s="1"/>
  <c r="AS47" i="179"/>
  <c r="AS47" i="180" s="1"/>
  <c r="AQ47" i="179"/>
  <c r="AQ47" i="180" s="1"/>
  <c r="AP47" i="179"/>
  <c r="AP47" i="180" s="1"/>
  <c r="AT46" i="179"/>
  <c r="AT46" i="180" s="1"/>
  <c r="AR46" i="179"/>
  <c r="AR46" i="180" s="1"/>
  <c r="AQ46" i="179"/>
  <c r="AQ46" i="180" s="1"/>
  <c r="AP46" i="179"/>
  <c r="AP46" i="180" s="1"/>
  <c r="AS45" i="179"/>
  <c r="AS45" i="180" s="1"/>
  <c r="AR45" i="179"/>
  <c r="AR45" i="180" s="1"/>
  <c r="AQ45" i="179"/>
  <c r="AQ45" i="180" s="1"/>
  <c r="AT44" i="179"/>
  <c r="AT44" i="180" s="1"/>
  <c r="AS44" i="179"/>
  <c r="AS44" i="180" s="1"/>
  <c r="AR44" i="179"/>
  <c r="AR44" i="180" s="1"/>
  <c r="AP44" i="179"/>
  <c r="AP44" i="180" s="1"/>
  <c r="AT43" i="179"/>
  <c r="AT43" i="180" s="1"/>
  <c r="AS43" i="179"/>
  <c r="AS43" i="180" s="1"/>
  <c r="AQ43" i="179"/>
  <c r="AQ43" i="180" s="1"/>
  <c r="AP43" i="179"/>
  <c r="AP43" i="180" s="1"/>
  <c r="AT42" i="179"/>
  <c r="AT42" i="180" s="1"/>
  <c r="AR42" i="179"/>
  <c r="AR42" i="180" s="1"/>
  <c r="AQ42" i="179"/>
  <c r="AQ42" i="180" s="1"/>
  <c r="AP42" i="179"/>
  <c r="AP42" i="180" s="1"/>
  <c r="AS41" i="179"/>
  <c r="AS41" i="180" s="1"/>
  <c r="AR41" i="179"/>
  <c r="AR41" i="180" s="1"/>
  <c r="AQ41" i="179"/>
  <c r="AQ41" i="180" s="1"/>
  <c r="AT40" i="179"/>
  <c r="AT40" i="180" s="1"/>
  <c r="AS40" i="179"/>
  <c r="AS40" i="180" s="1"/>
  <c r="AR40" i="179"/>
  <c r="AR40" i="180" s="1"/>
  <c r="AP40" i="179"/>
  <c r="AP40" i="180" s="1"/>
  <c r="AT39" i="179"/>
  <c r="AT39" i="180" s="1"/>
  <c r="AS39" i="179"/>
  <c r="AS39" i="180" s="1"/>
  <c r="AQ39" i="179"/>
  <c r="AQ39" i="180" s="1"/>
  <c r="AP39" i="179"/>
  <c r="AP39" i="180" s="1"/>
  <c r="AT38" i="179"/>
  <c r="AT38" i="180" s="1"/>
  <c r="AR38" i="179"/>
  <c r="AR38" i="180" s="1"/>
  <c r="AQ38" i="179"/>
  <c r="AQ38" i="180" s="1"/>
  <c r="AP38" i="179"/>
  <c r="AP38" i="180" s="1"/>
  <c r="AS37" i="179"/>
  <c r="AS37" i="180" s="1"/>
  <c r="AR37" i="179"/>
  <c r="AR37" i="180" s="1"/>
  <c r="AQ37" i="179"/>
  <c r="AQ37" i="180" s="1"/>
  <c r="AP37" i="179"/>
  <c r="AP37" i="180" s="1"/>
  <c r="AT36" i="179"/>
  <c r="AT36" i="180" s="1"/>
  <c r="AS36" i="179"/>
  <c r="AS36" i="180" s="1"/>
  <c r="AR36" i="179"/>
  <c r="AR36" i="180" s="1"/>
  <c r="AQ36" i="179"/>
  <c r="AQ36" i="180" s="1"/>
  <c r="AP36" i="179"/>
  <c r="AP36" i="180" s="1"/>
  <c r="AT35" i="179"/>
  <c r="AT35" i="180" s="1"/>
  <c r="AS35" i="179"/>
  <c r="AS35" i="180" s="1"/>
  <c r="AR35" i="179"/>
  <c r="AR35" i="180" s="1"/>
  <c r="AQ35" i="179"/>
  <c r="AQ35" i="180" s="1"/>
  <c r="AP35" i="179"/>
  <c r="AP35" i="180" s="1"/>
  <c r="AT34" i="179"/>
  <c r="AT34" i="180" s="1"/>
  <c r="AS34" i="179"/>
  <c r="AS34" i="180" s="1"/>
  <c r="AR34" i="179"/>
  <c r="AR34" i="180" s="1"/>
  <c r="AQ34" i="179"/>
  <c r="AQ34" i="180" s="1"/>
  <c r="AP34" i="179"/>
  <c r="AP34" i="180" s="1"/>
  <c r="AT33" i="179"/>
  <c r="AT33" i="180" s="1"/>
  <c r="AS33" i="179"/>
  <c r="AS33" i="180" s="1"/>
  <c r="AR33" i="179"/>
  <c r="AR33" i="180" s="1"/>
  <c r="AQ33" i="179"/>
  <c r="AQ33" i="180" s="1"/>
  <c r="AP33" i="179"/>
  <c r="AP33" i="180" s="1"/>
  <c r="AT32" i="179"/>
  <c r="AT32" i="180" s="1"/>
  <c r="AS32" i="179"/>
  <c r="AS32" i="180" s="1"/>
  <c r="AR32" i="179"/>
  <c r="AR32" i="180" s="1"/>
  <c r="AQ32" i="179"/>
  <c r="AQ32" i="180" s="1"/>
  <c r="AP32" i="179"/>
  <c r="AP32" i="180" s="1"/>
  <c r="AT31" i="179"/>
  <c r="AT31" i="180" s="1"/>
  <c r="AS31" i="179"/>
  <c r="AS31" i="180" s="1"/>
  <c r="AR31" i="179"/>
  <c r="AR31" i="180" s="1"/>
  <c r="AQ31" i="179"/>
  <c r="AQ31" i="180" s="1"/>
  <c r="AP31" i="179"/>
  <c r="AP31" i="180" s="1"/>
  <c r="AT30" i="179"/>
  <c r="AT30" i="180" s="1"/>
  <c r="AS30" i="179"/>
  <c r="AS30" i="180" s="1"/>
  <c r="AR30" i="179"/>
  <c r="AR30" i="180" s="1"/>
  <c r="AQ30" i="179"/>
  <c r="AQ30" i="180" s="1"/>
  <c r="AP30" i="179"/>
  <c r="AP30" i="180" s="1"/>
  <c r="AT29" i="179"/>
  <c r="AT29" i="180" s="1"/>
  <c r="AS29" i="179"/>
  <c r="AS29" i="180" s="1"/>
  <c r="AR29" i="179"/>
  <c r="AR29" i="180" s="1"/>
  <c r="AQ29" i="179"/>
  <c r="AQ29" i="180" s="1"/>
  <c r="AP29" i="179"/>
  <c r="AP29" i="180" s="1"/>
  <c r="AT28" i="179"/>
  <c r="AT28" i="180" s="1"/>
  <c r="AS28" i="179"/>
  <c r="AS28" i="180" s="1"/>
  <c r="AR28" i="179"/>
  <c r="AR28" i="180" s="1"/>
  <c r="AQ28" i="179"/>
  <c r="AQ28" i="180" s="1"/>
  <c r="AP28" i="179"/>
  <c r="AP28" i="180" s="1"/>
  <c r="AT27" i="179"/>
  <c r="AT27" i="180" s="1"/>
  <c r="AS27" i="179"/>
  <c r="AS27" i="180" s="1"/>
  <c r="AR27" i="179"/>
  <c r="AR27" i="180" s="1"/>
  <c r="AQ27" i="179"/>
  <c r="AQ27" i="180" s="1"/>
  <c r="AP27" i="179"/>
  <c r="AP27" i="180" s="1"/>
  <c r="AT26" i="179"/>
  <c r="AT26" i="180" s="1"/>
  <c r="AS26" i="179"/>
  <c r="AS26" i="180" s="1"/>
  <c r="AR26" i="179"/>
  <c r="AR26" i="180" s="1"/>
  <c r="AQ26" i="179"/>
  <c r="AQ26" i="180" s="1"/>
  <c r="AP26" i="179"/>
  <c r="AP26" i="180" s="1"/>
  <c r="AT25" i="179"/>
  <c r="AT25" i="180" s="1"/>
  <c r="AS25" i="179"/>
  <c r="AS25" i="180" s="1"/>
  <c r="AR25" i="179"/>
  <c r="AR25" i="180" s="1"/>
  <c r="AQ25" i="179"/>
  <c r="AQ25" i="180" s="1"/>
  <c r="AP25" i="179"/>
  <c r="AP25" i="180" s="1"/>
  <c r="AT24" i="179"/>
  <c r="AT24" i="180" s="1"/>
  <c r="AS24" i="179"/>
  <c r="AS24" i="180" s="1"/>
  <c r="AR24" i="179"/>
  <c r="AR24" i="180" s="1"/>
  <c r="AQ24" i="179"/>
  <c r="AQ24" i="180" s="1"/>
  <c r="AP24" i="179"/>
  <c r="AP24" i="180" s="1"/>
  <c r="AT23" i="179"/>
  <c r="AT23" i="180" s="1"/>
  <c r="AS23" i="179"/>
  <c r="AS23" i="180" s="1"/>
  <c r="AR23" i="179"/>
  <c r="AR23" i="180" s="1"/>
  <c r="AQ23" i="179"/>
  <c r="AQ23" i="180" s="1"/>
  <c r="AP23" i="179"/>
  <c r="AP23" i="180" s="1"/>
  <c r="AT22" i="179"/>
  <c r="AT22" i="180" s="1"/>
  <c r="AS22" i="179"/>
  <c r="AS22" i="180" s="1"/>
  <c r="AR22" i="179"/>
  <c r="AR22" i="180" s="1"/>
  <c r="AQ22" i="179"/>
  <c r="AQ22" i="180" s="1"/>
  <c r="AP22" i="179"/>
  <c r="AP22" i="180" s="1"/>
  <c r="AT21" i="179"/>
  <c r="AT21" i="180" s="1"/>
  <c r="AS21" i="179"/>
  <c r="AS21" i="180" s="1"/>
  <c r="AR21" i="179"/>
  <c r="AR21" i="180" s="1"/>
  <c r="AQ21" i="179"/>
  <c r="AQ21" i="180" s="1"/>
  <c r="AP21" i="179"/>
  <c r="AP21" i="180" s="1"/>
  <c r="AT20" i="179"/>
  <c r="AT20" i="180" s="1"/>
  <c r="AS20" i="179"/>
  <c r="AS20" i="180" s="1"/>
  <c r="AR20" i="179"/>
  <c r="AR20" i="180" s="1"/>
  <c r="AQ20" i="179"/>
  <c r="AQ20" i="180" s="1"/>
  <c r="AP20" i="179"/>
  <c r="AP20" i="180" s="1"/>
  <c r="AT19" i="179"/>
  <c r="AT19" i="180" s="1"/>
  <c r="AS19" i="179"/>
  <c r="AS19" i="180" s="1"/>
  <c r="AR19" i="179"/>
  <c r="AR19" i="180" s="1"/>
  <c r="AQ19" i="179"/>
  <c r="AQ19" i="180" s="1"/>
  <c r="AP19" i="179"/>
  <c r="AP19" i="180" s="1"/>
  <c r="AT18" i="179"/>
  <c r="AT18" i="180" s="1"/>
  <c r="AS18" i="179"/>
  <c r="AS18" i="180" s="1"/>
  <c r="AR18" i="179"/>
  <c r="AR18" i="180" s="1"/>
  <c r="AQ18" i="179"/>
  <c r="AQ18" i="180" s="1"/>
  <c r="AP18" i="179"/>
  <c r="AP18" i="180" s="1"/>
  <c r="AT17" i="179"/>
  <c r="AT17" i="180" s="1"/>
  <c r="AS17" i="179"/>
  <c r="AS17" i="180" s="1"/>
  <c r="AR17" i="179"/>
  <c r="AR17" i="180" s="1"/>
  <c r="AQ17" i="179"/>
  <c r="AQ17" i="180" s="1"/>
  <c r="AP17" i="179"/>
  <c r="AP17" i="180" s="1"/>
  <c r="AT16" i="179"/>
  <c r="AT16" i="180" s="1"/>
  <c r="AS16" i="179"/>
  <c r="AS16" i="180" s="1"/>
  <c r="AR16" i="179"/>
  <c r="AR16" i="180" s="1"/>
  <c r="AQ16" i="179"/>
  <c r="AQ16" i="180" s="1"/>
  <c r="AP16" i="179"/>
  <c r="AP16" i="180" s="1"/>
  <c r="AT15" i="179"/>
  <c r="AT15" i="180" s="1"/>
  <c r="AS15" i="179"/>
  <c r="AS15" i="180" s="1"/>
  <c r="AR15" i="179"/>
  <c r="AR15" i="180" s="1"/>
  <c r="AQ15" i="179"/>
  <c r="AQ15" i="180" s="1"/>
  <c r="AP15" i="179"/>
  <c r="AP15" i="180" s="1"/>
  <c r="AT14" i="179"/>
  <c r="AT14" i="180" s="1"/>
  <c r="AS14" i="179"/>
  <c r="AS14" i="180" s="1"/>
  <c r="AR14" i="179"/>
  <c r="AR14" i="180" s="1"/>
  <c r="AQ14" i="179"/>
  <c r="AQ14" i="180" s="1"/>
  <c r="AP14" i="179"/>
  <c r="AP14" i="180" s="1"/>
  <c r="AT13" i="179"/>
  <c r="AT13" i="180" s="1"/>
  <c r="AS13" i="179"/>
  <c r="AS13" i="180" s="1"/>
  <c r="AR13" i="179"/>
  <c r="AR13" i="180" s="1"/>
  <c r="AQ13" i="179"/>
  <c r="AQ13" i="180" s="1"/>
  <c r="AP13" i="179"/>
  <c r="AP13" i="180" s="1"/>
  <c r="AT12" i="179"/>
  <c r="AT12" i="180" s="1"/>
  <c r="AS12" i="179"/>
  <c r="AS12" i="180" s="1"/>
  <c r="AR12" i="179"/>
  <c r="AR12" i="180" s="1"/>
  <c r="AQ12" i="179"/>
  <c r="AQ12" i="180" s="1"/>
  <c r="AP12" i="179"/>
  <c r="AP12" i="180" s="1"/>
  <c r="AT11" i="179"/>
  <c r="AT11" i="180" s="1"/>
  <c r="AS11" i="179"/>
  <c r="AS11" i="180" s="1"/>
  <c r="AR11" i="179"/>
  <c r="AR11" i="180" s="1"/>
  <c r="AQ11" i="179"/>
  <c r="AQ11" i="180" s="1"/>
  <c r="AP11" i="179"/>
  <c r="AP11" i="180" s="1"/>
  <c r="AT10" i="179"/>
  <c r="AT10" i="180" s="1"/>
  <c r="AS10" i="179"/>
  <c r="AS10" i="180" s="1"/>
  <c r="AR10" i="179"/>
  <c r="AR10" i="180" s="1"/>
  <c r="AQ10" i="179"/>
  <c r="AQ10" i="180" s="1"/>
  <c r="AP10" i="179"/>
  <c r="AP10" i="180" s="1"/>
  <c r="AT9" i="179"/>
  <c r="AT9" i="180" s="1"/>
  <c r="AS9" i="179"/>
  <c r="AS9" i="180" s="1"/>
  <c r="AR9" i="179"/>
  <c r="AR9" i="180" s="1"/>
  <c r="AQ9" i="179"/>
  <c r="AQ9" i="180" s="1"/>
  <c r="AP9" i="179"/>
  <c r="AP9" i="180" s="1"/>
  <c r="AT8" i="179"/>
  <c r="AT8" i="180" s="1"/>
  <c r="AS8" i="179"/>
  <c r="AS8" i="180" s="1"/>
  <c r="AR8" i="179"/>
  <c r="AR8" i="180" s="1"/>
  <c r="AQ8" i="179"/>
  <c r="AQ8" i="180" s="1"/>
  <c r="AP8" i="179"/>
  <c r="AP8" i="180" s="1"/>
  <c r="AT7" i="179"/>
  <c r="AT7" i="180" s="1"/>
  <c r="AS7" i="179"/>
  <c r="AS7" i="180" s="1"/>
  <c r="AR7" i="179"/>
  <c r="AR7" i="180" s="1"/>
  <c r="AQ7" i="179"/>
  <c r="AQ7" i="180" s="1"/>
  <c r="AP7" i="179"/>
  <c r="AP7" i="180" s="1"/>
  <c r="AT6" i="179"/>
  <c r="AT6" i="180" s="1"/>
  <c r="AS6" i="179"/>
  <c r="AS6" i="180" s="1"/>
  <c r="AR6" i="179"/>
  <c r="AR6" i="180" s="1"/>
  <c r="AQ6" i="179"/>
  <c r="AQ6" i="180" s="1"/>
  <c r="AP6" i="179"/>
  <c r="AP6" i="180" s="1"/>
  <c r="AT5" i="179"/>
  <c r="AT5" i="180" s="1"/>
  <c r="AS5" i="179"/>
  <c r="AS5" i="180" s="1"/>
  <c r="AR5" i="179"/>
  <c r="AR5" i="180" s="1"/>
  <c r="AQ5" i="179"/>
  <c r="AQ5" i="180" s="1"/>
  <c r="AP5" i="179"/>
  <c r="AP5" i="180" s="1"/>
  <c r="AS4" i="179"/>
  <c r="AS4" i="180" s="1"/>
  <c r="AR4" i="179"/>
  <c r="AR4" i="180" s="1"/>
  <c r="AO6" i="180" l="1"/>
  <c r="AO8" i="180"/>
  <c r="AO10" i="180"/>
  <c r="AO12" i="180"/>
  <c r="AO14" i="180"/>
  <c r="AO16" i="180"/>
  <c r="AO18" i="180"/>
  <c r="AO20" i="180"/>
  <c r="AO22" i="180"/>
  <c r="AO24" i="180"/>
  <c r="AO26" i="180"/>
  <c r="AO28" i="180"/>
  <c r="AO30" i="180"/>
  <c r="AO32" i="180"/>
  <c r="AO34" i="180"/>
  <c r="AO36" i="180"/>
  <c r="AO38" i="180"/>
  <c r="AO40" i="180"/>
  <c r="AO42" i="180"/>
  <c r="AO44" i="180"/>
  <c r="AO46" i="180"/>
  <c r="AO48" i="180"/>
  <c r="AO50" i="180"/>
  <c r="AO52" i="180"/>
  <c r="AO54" i="180"/>
  <c r="AO56" i="180"/>
  <c r="AO58" i="180"/>
  <c r="AO60" i="180"/>
  <c r="AO62" i="180"/>
  <c r="AO64" i="180"/>
  <c r="AO66" i="180"/>
  <c r="AO68" i="180"/>
  <c r="AO70" i="180"/>
  <c r="AO72" i="180"/>
  <c r="AN7" i="180"/>
  <c r="AN9" i="180"/>
  <c r="AN11" i="180"/>
  <c r="AN13" i="180"/>
  <c r="AN15" i="180"/>
  <c r="AN17" i="180"/>
  <c r="AN19" i="180"/>
  <c r="AN21" i="180"/>
  <c r="AN23" i="180"/>
  <c r="AN25" i="180"/>
  <c r="AN27" i="180"/>
  <c r="AN29" i="180"/>
  <c r="AN31" i="180"/>
  <c r="AN33" i="180"/>
  <c r="AN35" i="180"/>
  <c r="AN37" i="180"/>
  <c r="AN39" i="180"/>
  <c r="AN41" i="180"/>
  <c r="AN43" i="180"/>
  <c r="AN45" i="180"/>
  <c r="AN47" i="180"/>
  <c r="AN49" i="180"/>
  <c r="AN51" i="180"/>
  <c r="AN53" i="180"/>
  <c r="AN55" i="180"/>
  <c r="AN59" i="180"/>
  <c r="AN61" i="180"/>
  <c r="AN63" i="180"/>
  <c r="AN65" i="180"/>
  <c r="AN67" i="180"/>
  <c r="AN69" i="180"/>
  <c r="AN71" i="180"/>
  <c r="AN73" i="180"/>
  <c r="AM6" i="180"/>
  <c r="AM8" i="180"/>
  <c r="AM10" i="180"/>
  <c r="AM12" i="180"/>
  <c r="AM14" i="180"/>
  <c r="AM16" i="180"/>
  <c r="AM18" i="180"/>
  <c r="AM20" i="180"/>
  <c r="AM22" i="180"/>
  <c r="AM24" i="180"/>
  <c r="AM26" i="180"/>
  <c r="AM28" i="180"/>
  <c r="AM30" i="180"/>
  <c r="AM32" i="180"/>
  <c r="AM34" i="180"/>
  <c r="AM36" i="180"/>
  <c r="AM38" i="180"/>
  <c r="AM40" i="180"/>
  <c r="AM42" i="180"/>
  <c r="AM44" i="180"/>
  <c r="AM46" i="180"/>
  <c r="AM48" i="180"/>
  <c r="AM50" i="180"/>
  <c r="AM52" i="180"/>
  <c r="AM54" i="180"/>
  <c r="AM56" i="180"/>
  <c r="AM58" i="180"/>
  <c r="AM60" i="180"/>
  <c r="AM62" i="180"/>
  <c r="AM64" i="180"/>
  <c r="AM66" i="180"/>
  <c r="AM68" i="180"/>
  <c r="AM70" i="180"/>
  <c r="AM72" i="180"/>
  <c r="AM4" i="180"/>
  <c r="AG4" i="180"/>
  <c r="AI4" i="180"/>
  <c r="AK4" i="180"/>
  <c r="AF8" i="180"/>
  <c r="AG8" i="180"/>
  <c r="AH8" i="180"/>
  <c r="AI8" i="180"/>
  <c r="AJ8" i="180"/>
  <c r="AK8" i="180"/>
  <c r="AF12" i="180"/>
  <c r="AG12" i="180"/>
  <c r="AH12" i="180"/>
  <c r="AI12" i="180"/>
  <c r="AJ12" i="180"/>
  <c r="AK12" i="180"/>
  <c r="AF16" i="180"/>
  <c r="AG16" i="180"/>
  <c r="AH16" i="180"/>
  <c r="AI16" i="180"/>
  <c r="AJ16" i="180"/>
  <c r="AK16" i="180"/>
  <c r="AF20" i="180"/>
  <c r="AG20" i="180"/>
  <c r="AH20" i="180"/>
  <c r="AI20" i="180"/>
  <c r="AJ20" i="180"/>
  <c r="AK20" i="180"/>
  <c r="AF24" i="180"/>
  <c r="AG24" i="180"/>
  <c r="AH24" i="180"/>
  <c r="AI24" i="180"/>
  <c r="AJ24" i="180"/>
  <c r="AK24" i="180"/>
  <c r="AF28" i="180"/>
  <c r="AG28" i="180"/>
  <c r="AH28" i="180"/>
  <c r="AI28" i="180"/>
  <c r="AJ28" i="180"/>
  <c r="AK28" i="180"/>
  <c r="AF32" i="180"/>
  <c r="AG32" i="180"/>
  <c r="AH32" i="180"/>
  <c r="AI32" i="180"/>
  <c r="AJ32" i="180"/>
  <c r="AK32" i="180"/>
  <c r="AF36" i="180"/>
  <c r="AG36" i="180"/>
  <c r="AH36" i="180"/>
  <c r="AI36" i="180"/>
  <c r="AJ36" i="180"/>
  <c r="AK36" i="180"/>
  <c r="AF42" i="180"/>
  <c r="AG42" i="180"/>
  <c r="AH42" i="180"/>
  <c r="AI42" i="180"/>
  <c r="AJ42" i="180"/>
  <c r="AK42" i="180"/>
  <c r="AF46" i="180"/>
  <c r="AG46" i="180"/>
  <c r="AH46" i="180"/>
  <c r="AI46" i="180"/>
  <c r="AJ46" i="180"/>
  <c r="AK46" i="180"/>
  <c r="AF50" i="180"/>
  <c r="AG50" i="180"/>
  <c r="AH50" i="180"/>
  <c r="AI50" i="180"/>
  <c r="AJ50" i="180"/>
  <c r="AK50" i="180"/>
  <c r="AF54" i="180"/>
  <c r="AG54" i="180"/>
  <c r="AH54" i="180"/>
  <c r="AI54" i="180"/>
  <c r="AJ54" i="180"/>
  <c r="AK54" i="180"/>
  <c r="AF58" i="180"/>
  <c r="AG58" i="180"/>
  <c r="AH58" i="180"/>
  <c r="AI58" i="180"/>
  <c r="AJ58" i="180"/>
  <c r="AK58" i="180"/>
  <c r="AF62" i="180"/>
  <c r="AG62" i="180"/>
  <c r="AH62" i="180"/>
  <c r="AI62" i="180"/>
  <c r="AJ62" i="180"/>
  <c r="AK62" i="180"/>
  <c r="AF66" i="180"/>
  <c r="AG66" i="180"/>
  <c r="AH66" i="180"/>
  <c r="AI66" i="180"/>
  <c r="AJ66" i="180"/>
  <c r="AK66" i="180"/>
  <c r="AF70" i="180"/>
  <c r="AG70" i="180"/>
  <c r="AH70" i="180"/>
  <c r="AI70" i="180"/>
  <c r="AJ70" i="180"/>
  <c r="AK70" i="180"/>
  <c r="AJ39" i="180"/>
  <c r="AK39" i="180"/>
  <c r="G73" i="179"/>
  <c r="G72" i="179"/>
  <c r="G71" i="179"/>
  <c r="G70" i="179"/>
  <c r="G69" i="179"/>
  <c r="G68" i="179"/>
  <c r="G67" i="179"/>
  <c r="G66" i="179"/>
  <c r="G65" i="179"/>
  <c r="G64" i="179"/>
  <c r="G63" i="179"/>
  <c r="G62" i="179"/>
  <c r="G61" i="179"/>
  <c r="G60" i="179"/>
  <c r="G59" i="179"/>
  <c r="G58" i="179"/>
  <c r="G57" i="179"/>
  <c r="G56" i="179"/>
  <c r="G55" i="179"/>
  <c r="G54" i="179"/>
  <c r="G53" i="179"/>
  <c r="G52" i="179"/>
  <c r="G51" i="179"/>
  <c r="G50" i="179"/>
  <c r="G49" i="179"/>
  <c r="G48" i="179"/>
  <c r="G47" i="179"/>
  <c r="G46" i="179"/>
  <c r="G45" i="179"/>
  <c r="G44" i="179"/>
  <c r="G43" i="179"/>
  <c r="G42" i="179"/>
  <c r="G41" i="179"/>
  <c r="G40" i="179"/>
  <c r="G39" i="179"/>
  <c r="G38" i="179"/>
  <c r="G37" i="179"/>
  <c r="G36" i="179"/>
  <c r="G35" i="179"/>
  <c r="G34" i="179"/>
  <c r="G33" i="179"/>
  <c r="G32" i="179"/>
  <c r="G31" i="179"/>
  <c r="G30" i="179"/>
  <c r="G29" i="179"/>
  <c r="G28" i="179"/>
  <c r="G27" i="179"/>
  <c r="G26" i="179"/>
  <c r="G25" i="179"/>
  <c r="G24" i="179"/>
  <c r="G23" i="179"/>
  <c r="G22" i="179"/>
  <c r="G21" i="179"/>
  <c r="G20" i="179"/>
  <c r="G19" i="179"/>
  <c r="G18" i="179"/>
  <c r="G17" i="179"/>
  <c r="G16" i="179"/>
  <c r="G15" i="179"/>
  <c r="G14" i="179"/>
  <c r="G13" i="179"/>
  <c r="G12" i="179"/>
  <c r="G11" i="179"/>
  <c r="G10" i="179"/>
  <c r="G9" i="179"/>
  <c r="G8" i="179"/>
  <c r="G7" i="179"/>
  <c r="G6" i="179"/>
  <c r="G5" i="179"/>
  <c r="G4" i="179"/>
  <c r="AE73" i="180"/>
  <c r="G73" i="172"/>
  <c r="G73" i="180" s="1"/>
  <c r="G72" i="172"/>
  <c r="G71" i="172"/>
  <c r="G70" i="172"/>
  <c r="AE69" i="180"/>
  <c r="G69" i="172"/>
  <c r="G69" i="180" s="1"/>
  <c r="G68" i="172"/>
  <c r="G67" i="172"/>
  <c r="G66" i="172"/>
  <c r="AE65" i="180"/>
  <c r="G65" i="172"/>
  <c r="G65" i="180" s="1"/>
  <c r="G64" i="172"/>
  <c r="G63" i="172"/>
  <c r="G62" i="172"/>
  <c r="AE61" i="180"/>
  <c r="G61" i="172"/>
  <c r="G61" i="180" s="1"/>
  <c r="G60" i="172"/>
  <c r="G59" i="172"/>
  <c r="G58" i="172"/>
  <c r="AE57" i="180"/>
  <c r="G57" i="172"/>
  <c r="G57" i="180" s="1"/>
  <c r="G56" i="172"/>
  <c r="G55" i="172"/>
  <c r="G54" i="172"/>
  <c r="AE53" i="180"/>
  <c r="G53" i="172"/>
  <c r="G53" i="180" s="1"/>
  <c r="G52" i="172"/>
  <c r="G51" i="172"/>
  <c r="G50" i="172"/>
  <c r="AE49" i="180"/>
  <c r="G49" i="172"/>
  <c r="G49" i="180" s="1"/>
  <c r="G48" i="172"/>
  <c r="G47" i="172"/>
  <c r="G46" i="172"/>
  <c r="AE45" i="180"/>
  <c r="G45" i="172"/>
  <c r="G45" i="180" s="1"/>
  <c r="G44" i="172"/>
  <c r="G43" i="172"/>
  <c r="G42" i="172"/>
  <c r="AE41" i="180"/>
  <c r="G41" i="172"/>
  <c r="G41" i="180" s="1"/>
  <c r="G40" i="172"/>
  <c r="G39" i="172"/>
  <c r="G39" i="180" s="1"/>
  <c r="G38" i="172"/>
  <c r="G37" i="172"/>
  <c r="G37" i="180" s="1"/>
  <c r="G36" i="172"/>
  <c r="G35" i="172"/>
  <c r="G35" i="180" s="1"/>
  <c r="G34" i="172"/>
  <c r="G33" i="172"/>
  <c r="G33" i="180" s="1"/>
  <c r="G32" i="172"/>
  <c r="G31" i="172"/>
  <c r="G31" i="180" s="1"/>
  <c r="G30" i="172"/>
  <c r="G29" i="172"/>
  <c r="G29" i="180" s="1"/>
  <c r="G28" i="172"/>
  <c r="G27" i="172"/>
  <c r="G27" i="180" s="1"/>
  <c r="G26" i="172"/>
  <c r="G25" i="172"/>
  <c r="G25" i="180" s="1"/>
  <c r="G24" i="172"/>
  <c r="G23" i="172"/>
  <c r="G23" i="180" s="1"/>
  <c r="G22" i="172"/>
  <c r="AE21" i="180"/>
  <c r="G21" i="172"/>
  <c r="G21" i="180" s="1"/>
  <c r="G20" i="172"/>
  <c r="G19" i="172"/>
  <c r="G19" i="180" s="1"/>
  <c r="G18" i="172"/>
  <c r="AE17" i="180"/>
  <c r="G17" i="172"/>
  <c r="G17" i="180" s="1"/>
  <c r="G16" i="172"/>
  <c r="G15" i="172"/>
  <c r="G15" i="180" s="1"/>
  <c r="G14" i="172"/>
  <c r="AE13" i="180"/>
  <c r="G13" i="172"/>
  <c r="G13" i="180" s="1"/>
  <c r="G12" i="172"/>
  <c r="G11" i="172"/>
  <c r="G11" i="180" s="1"/>
  <c r="G10" i="172"/>
  <c r="AE9" i="180"/>
  <c r="G9" i="172"/>
  <c r="G9" i="180" s="1"/>
  <c r="G8" i="172"/>
  <c r="G7" i="172"/>
  <c r="G7" i="180" s="1"/>
  <c r="G6" i="172"/>
  <c r="AE5" i="180"/>
  <c r="G5" i="172"/>
  <c r="G5" i="180" s="1"/>
  <c r="G4" i="172"/>
  <c r="G10" i="180" l="1"/>
  <c r="G14" i="180"/>
  <c r="G18" i="180"/>
  <c r="G22" i="180"/>
  <c r="G26" i="180"/>
  <c r="G30" i="180"/>
  <c r="G34" i="180"/>
  <c r="G38" i="180"/>
  <c r="G6" i="180"/>
  <c r="G42" i="180"/>
  <c r="G46" i="180"/>
  <c r="G50" i="180"/>
  <c r="G54" i="180"/>
  <c r="G58" i="180"/>
  <c r="G62" i="180"/>
  <c r="G66" i="180"/>
  <c r="G70" i="180"/>
  <c r="G8" i="180"/>
  <c r="G12" i="180"/>
  <c r="G16" i="180"/>
  <c r="G20" i="180"/>
  <c r="G24" i="180"/>
  <c r="G28" i="180"/>
  <c r="G32" i="180"/>
  <c r="G36" i="180"/>
  <c r="G40" i="180"/>
  <c r="G44" i="180"/>
  <c r="G48" i="180"/>
  <c r="G52" i="180"/>
  <c r="G56" i="180"/>
  <c r="G60" i="180"/>
  <c r="G64" i="180"/>
  <c r="G68" i="180"/>
  <c r="G72" i="180"/>
  <c r="G4" i="180"/>
  <c r="AI39" i="180"/>
  <c r="G43" i="180"/>
  <c r="AE43" i="180"/>
  <c r="G47" i="180"/>
  <c r="AE47" i="180"/>
  <c r="G51" i="180"/>
  <c r="AE51" i="180"/>
  <c r="G55" i="180"/>
  <c r="AE55" i="180"/>
  <c r="G59" i="180"/>
  <c r="AE59" i="180"/>
  <c r="G63" i="180"/>
  <c r="AE63" i="180"/>
  <c r="G67" i="180"/>
  <c r="AE67" i="180"/>
  <c r="G71" i="180"/>
  <c r="AE71" i="180"/>
  <c r="AN57" i="180"/>
  <c r="AN5" i="180"/>
  <c r="AD5" i="180"/>
  <c r="AD9" i="180"/>
  <c r="AD13" i="180"/>
  <c r="AD17" i="180"/>
  <c r="AD21" i="180"/>
  <c r="AD25" i="180"/>
  <c r="AD29" i="180"/>
  <c r="AD33" i="180"/>
  <c r="AD37" i="180"/>
  <c r="AD40" i="180"/>
  <c r="AD44" i="180"/>
  <c r="AD48" i="180"/>
  <c r="AD52" i="180"/>
  <c r="AD56" i="180"/>
  <c r="AD60" i="180"/>
  <c r="AD64" i="180"/>
  <c r="AD68" i="180"/>
  <c r="AD72" i="180"/>
  <c r="AE4" i="180"/>
  <c r="AE8" i="180"/>
  <c r="AE12" i="180"/>
  <c r="AE16" i="180"/>
  <c r="AE20" i="180"/>
  <c r="AE24" i="180"/>
  <c r="AE28" i="180"/>
  <c r="AE32" i="180"/>
  <c r="AE36" i="180"/>
  <c r="AD8" i="180"/>
  <c r="AD12" i="180"/>
  <c r="AD16" i="180"/>
  <c r="AD20" i="180"/>
  <c r="AE25" i="180"/>
  <c r="AE29" i="180"/>
  <c r="AE33" i="180"/>
  <c r="AE37" i="180"/>
  <c r="AH72" i="180"/>
  <c r="AH68" i="180"/>
  <c r="AH64" i="180"/>
  <c r="AH60" i="180"/>
  <c r="AH56" i="180"/>
  <c r="AH52" i="180"/>
  <c r="AH48" i="180"/>
  <c r="AH44" i="180"/>
  <c r="AH40" i="180"/>
  <c r="AJ38" i="180"/>
  <c r="AF38" i="180"/>
  <c r="AJ34" i="180"/>
  <c r="AF34" i="180"/>
  <c r="AJ30" i="180"/>
  <c r="AF30" i="180"/>
  <c r="AJ26" i="180"/>
  <c r="AF26" i="180"/>
  <c r="AJ22" i="180"/>
  <c r="AF22" i="180"/>
  <c r="AJ18" i="180"/>
  <c r="AF18" i="180"/>
  <c r="AJ14" i="180"/>
  <c r="AF14" i="180"/>
  <c r="AJ10" i="180"/>
  <c r="AF10" i="180"/>
  <c r="AJ6" i="180"/>
  <c r="AF6" i="180"/>
  <c r="AJ4" i="180"/>
  <c r="AF4" i="180"/>
  <c r="AM73" i="180"/>
  <c r="AM69" i="180"/>
  <c r="AM65" i="180"/>
  <c r="AM61" i="180"/>
  <c r="AM57" i="180"/>
  <c r="AM53" i="180"/>
  <c r="AM49" i="180"/>
  <c r="AM45" i="180"/>
  <c r="AM41" i="180"/>
  <c r="AM37" i="180"/>
  <c r="AM33" i="180"/>
  <c r="AM29" i="180"/>
  <c r="AM25" i="180"/>
  <c r="AM21" i="180"/>
  <c r="AM17" i="180"/>
  <c r="AM13" i="180"/>
  <c r="AM9" i="180"/>
  <c r="AM5" i="180"/>
  <c r="AN70" i="180"/>
  <c r="AN66" i="180"/>
  <c r="AN62" i="180"/>
  <c r="AN58" i="180"/>
  <c r="AN54" i="180"/>
  <c r="AN50" i="180"/>
  <c r="AN46" i="180"/>
  <c r="AN42" i="180"/>
  <c r="AN38" i="180"/>
  <c r="AN34" i="180"/>
  <c r="AN30" i="180"/>
  <c r="AN26" i="180"/>
  <c r="AN22" i="180"/>
  <c r="AN18" i="180"/>
  <c r="AN14" i="180"/>
  <c r="AN10" i="180"/>
  <c r="AN6" i="180"/>
  <c r="AO71" i="180"/>
  <c r="AO67" i="180"/>
  <c r="AO63" i="180"/>
  <c r="AO59" i="180"/>
  <c r="AO55" i="180"/>
  <c r="AO51" i="180"/>
  <c r="AO47" i="180"/>
  <c r="AO43" i="180"/>
  <c r="AO39" i="180"/>
  <c r="AO35" i="180"/>
  <c r="AO31" i="180"/>
  <c r="AO27" i="180"/>
  <c r="AO23" i="180"/>
  <c r="AO19" i="180"/>
  <c r="AO15" i="180"/>
  <c r="AO11" i="180"/>
  <c r="AO7" i="180"/>
  <c r="AG39" i="180"/>
  <c r="AI73" i="180"/>
  <c r="AI69" i="180"/>
  <c r="AI65" i="180"/>
  <c r="AI61" i="180"/>
  <c r="AI57" i="180"/>
  <c r="AI53" i="180"/>
  <c r="AI49" i="180"/>
  <c r="AI45" i="180"/>
  <c r="AI41" i="180"/>
  <c r="AK35" i="180"/>
  <c r="AG35" i="180"/>
  <c r="AK31" i="180"/>
  <c r="AG31" i="180"/>
  <c r="AK27" i="180"/>
  <c r="AG27" i="180"/>
  <c r="AK23" i="180"/>
  <c r="AG23" i="180"/>
  <c r="AK19" i="180"/>
  <c r="AG19" i="180"/>
  <c r="AK15" i="180"/>
  <c r="AG15" i="180"/>
  <c r="AK11" i="180"/>
  <c r="AG11" i="180"/>
  <c r="AK7" i="180"/>
  <c r="AG7" i="180"/>
  <c r="AL72" i="180"/>
  <c r="AL68" i="180"/>
  <c r="AL64" i="180"/>
  <c r="AL60" i="180"/>
  <c r="AL56" i="180"/>
  <c r="AL52" i="180"/>
  <c r="AL48" i="180"/>
  <c r="AL44" i="180"/>
  <c r="AL40" i="180"/>
  <c r="AL36" i="180"/>
  <c r="AL32" i="180"/>
  <c r="AL28" i="180"/>
  <c r="AL24" i="180"/>
  <c r="AL20" i="180"/>
  <c r="AL16" i="180"/>
  <c r="AL12" i="180"/>
  <c r="AL8" i="180"/>
  <c r="AG5" i="180"/>
  <c r="AD7" i="180"/>
  <c r="AD15" i="180"/>
  <c r="AD27" i="180"/>
  <c r="AD35" i="180"/>
  <c r="AD39" i="180"/>
  <c r="AJ72" i="180"/>
  <c r="AE7" i="180"/>
  <c r="AE11" i="180"/>
  <c r="AE15" i="180"/>
  <c r="AE19" i="180"/>
  <c r="AE23" i="180"/>
  <c r="AE27" i="180"/>
  <c r="AE31" i="180"/>
  <c r="AI71" i="180"/>
  <c r="AI67" i="180"/>
  <c r="AI63" i="180"/>
  <c r="AI59" i="180"/>
  <c r="AI55" i="180"/>
  <c r="AI51" i="180"/>
  <c r="AI47" i="180"/>
  <c r="AI43" i="180"/>
  <c r="AK37" i="180"/>
  <c r="AG37" i="180"/>
  <c r="AK33" i="180"/>
  <c r="AG33" i="180"/>
  <c r="AK29" i="180"/>
  <c r="AG29" i="180"/>
  <c r="AK25" i="180"/>
  <c r="AG25" i="180"/>
  <c r="AK21" i="180"/>
  <c r="AG21" i="180"/>
  <c r="AK17" i="180"/>
  <c r="AG17" i="180"/>
  <c r="AK13" i="180"/>
  <c r="AG13" i="180"/>
  <c r="AK9" i="180"/>
  <c r="AG9" i="180"/>
  <c r="AK5" i="180"/>
  <c r="AD11" i="180"/>
  <c r="AD19" i="180"/>
  <c r="AD23" i="180"/>
  <c r="AD31" i="180"/>
  <c r="AF72" i="180"/>
  <c r="AJ68" i="180"/>
  <c r="AF68" i="180"/>
  <c r="AJ64" i="180"/>
  <c r="AF64" i="180"/>
  <c r="AJ60" i="180"/>
  <c r="AF60" i="180"/>
  <c r="AJ56" i="180"/>
  <c r="AF56" i="180"/>
  <c r="AJ52" i="180"/>
  <c r="AF52" i="180"/>
  <c r="AJ48" i="180"/>
  <c r="AF48" i="180"/>
  <c r="AJ44" i="180"/>
  <c r="AF44" i="180"/>
  <c r="AJ40" i="180"/>
  <c r="AF40" i="180"/>
  <c r="AH38" i="180"/>
  <c r="AH34" i="180"/>
  <c r="AH30" i="180"/>
  <c r="AH26" i="180"/>
  <c r="AH22" i="180"/>
  <c r="AH18" i="180"/>
  <c r="AH14" i="180"/>
  <c r="AH10" i="180"/>
  <c r="AH6" i="180"/>
  <c r="AH4" i="180"/>
  <c r="AM71" i="180"/>
  <c r="AM67" i="180"/>
  <c r="AM63" i="180"/>
  <c r="AM59" i="180"/>
  <c r="AM55" i="180"/>
  <c r="AM51" i="180"/>
  <c r="AM47" i="180"/>
  <c r="AM43" i="180"/>
  <c r="AM39" i="180"/>
  <c r="AM35" i="180"/>
  <c r="AM31" i="180"/>
  <c r="AM27" i="180"/>
  <c r="AM23" i="180"/>
  <c r="AM19" i="180"/>
  <c r="AM15" i="180"/>
  <c r="AM11" i="180"/>
  <c r="AM7" i="180"/>
  <c r="AN72" i="180"/>
  <c r="AN68" i="180"/>
  <c r="AN64" i="180"/>
  <c r="AN60" i="180"/>
  <c r="AN56" i="180"/>
  <c r="AN52" i="180"/>
  <c r="AN48" i="180"/>
  <c r="AN44" i="180"/>
  <c r="AN40" i="180"/>
  <c r="AN36" i="180"/>
  <c r="AN32" i="180"/>
  <c r="AN28" i="180"/>
  <c r="AN24" i="180"/>
  <c r="AN20" i="180"/>
  <c r="AN16" i="180"/>
  <c r="AN12" i="180"/>
  <c r="AN8" i="180"/>
  <c r="AO57" i="180"/>
  <c r="AO53" i="180"/>
  <c r="AO49" i="180"/>
  <c r="AO45" i="180"/>
  <c r="AO41" i="180"/>
  <c r="AO37" i="180"/>
  <c r="AO33" i="180"/>
  <c r="AO29" i="180"/>
  <c r="AO25" i="180"/>
  <c r="AO21" i="180"/>
  <c r="AO17" i="180"/>
  <c r="AO13" i="180"/>
  <c r="AO9" i="180"/>
  <c r="AO5" i="180"/>
  <c r="AE35" i="180"/>
  <c r="AE39" i="180"/>
  <c r="AD41" i="180"/>
  <c r="AD43" i="180"/>
  <c r="AD45" i="180"/>
  <c r="AD47" i="180"/>
  <c r="AD49" i="180"/>
  <c r="AD51" i="180"/>
  <c r="AD53" i="180"/>
  <c r="AD55" i="180"/>
  <c r="AD57" i="180"/>
  <c r="AD59" i="180"/>
  <c r="AD61" i="180"/>
  <c r="AD63" i="180"/>
  <c r="AD65" i="180"/>
  <c r="AD67" i="180"/>
  <c r="AD69" i="180"/>
  <c r="AD71" i="180"/>
  <c r="AD73" i="180"/>
  <c r="AK73" i="180"/>
  <c r="AG73" i="180"/>
  <c r="AK71" i="180"/>
  <c r="AG71" i="180"/>
  <c r="AK69" i="180"/>
  <c r="AG69" i="180"/>
  <c r="AK67" i="180"/>
  <c r="AG67" i="180"/>
  <c r="AK65" i="180"/>
  <c r="AG65" i="180"/>
  <c r="AK63" i="180"/>
  <c r="AG63" i="180"/>
  <c r="AK61" i="180"/>
  <c r="AG61" i="180"/>
  <c r="AK59" i="180"/>
  <c r="AG59" i="180"/>
  <c r="AK57" i="180"/>
  <c r="AG57" i="180"/>
  <c r="AK55" i="180"/>
  <c r="AG55" i="180"/>
  <c r="AK53" i="180"/>
  <c r="AG53" i="180"/>
  <c r="AK51" i="180"/>
  <c r="AG51" i="180"/>
  <c r="AK49" i="180"/>
  <c r="AG49" i="180"/>
  <c r="AK47" i="180"/>
  <c r="AG47" i="180"/>
  <c r="AK45" i="180"/>
  <c r="AG45" i="180"/>
  <c r="AK43" i="180"/>
  <c r="AG43" i="180"/>
  <c r="AK41" i="180"/>
  <c r="AG41" i="180"/>
  <c r="AI37" i="180"/>
  <c r="AI35" i="180"/>
  <c r="AI33" i="180"/>
  <c r="AI31" i="180"/>
  <c r="AI29" i="180"/>
  <c r="AI27" i="180"/>
  <c r="AI25" i="180"/>
  <c r="AI23" i="180"/>
  <c r="AI21" i="180"/>
  <c r="AI19" i="180"/>
  <c r="AI17" i="180"/>
  <c r="AI15" i="180"/>
  <c r="AI13" i="180"/>
  <c r="AI11" i="180"/>
  <c r="AI9" i="180"/>
  <c r="AI7" i="180"/>
  <c r="AI5" i="180"/>
  <c r="AN4" i="180"/>
  <c r="AL58" i="180"/>
  <c r="AL54" i="180"/>
  <c r="AL50" i="180"/>
  <c r="AL46" i="180"/>
  <c r="AL42" i="180"/>
  <c r="AL38" i="180"/>
  <c r="AL34" i="180"/>
  <c r="AL30" i="180"/>
  <c r="AL26" i="180"/>
  <c r="AL22" i="180"/>
  <c r="AL18" i="180"/>
  <c r="AL14" i="180"/>
  <c r="AL10" i="180"/>
  <c r="AL6" i="180"/>
  <c r="AD6" i="180"/>
  <c r="AD10" i="180"/>
  <c r="AD14" i="180"/>
  <c r="AD18" i="180"/>
  <c r="AD22" i="180"/>
  <c r="AD26" i="180"/>
  <c r="AD30" i="180"/>
  <c r="AD34" i="180"/>
  <c r="AD38" i="180"/>
  <c r="AJ71" i="180"/>
  <c r="AF71" i="180"/>
  <c r="AJ67" i="180"/>
  <c r="AF67" i="180"/>
  <c r="AJ63" i="180"/>
  <c r="AF63" i="180"/>
  <c r="AJ59" i="180"/>
  <c r="AF59" i="180"/>
  <c r="AJ55" i="180"/>
  <c r="AF55" i="180"/>
  <c r="AJ51" i="180"/>
  <c r="AF51" i="180"/>
  <c r="AJ47" i="180"/>
  <c r="AF47" i="180"/>
  <c r="AJ43" i="180"/>
  <c r="AF43" i="180"/>
  <c r="AH37" i="180"/>
  <c r="AH33" i="180"/>
  <c r="AH29" i="180"/>
  <c r="AH25" i="180"/>
  <c r="AH21" i="180"/>
  <c r="AH17" i="180"/>
  <c r="AH13" i="180"/>
  <c r="AH9" i="180"/>
  <c r="AH5" i="180"/>
  <c r="AL61" i="180"/>
  <c r="AL57" i="180"/>
  <c r="AL53" i="180"/>
  <c r="AL49" i="180"/>
  <c r="AL45" i="180"/>
  <c r="AL41" i="180"/>
  <c r="AL37" i="180"/>
  <c r="AL33" i="180"/>
  <c r="AL29" i="180"/>
  <c r="AL25" i="180"/>
  <c r="AL21" i="180"/>
  <c r="AL17" i="180"/>
  <c r="AL13" i="180"/>
  <c r="AL9" i="180"/>
  <c r="AL5" i="180"/>
  <c r="AE6" i="180"/>
  <c r="AE10" i="180"/>
  <c r="AE14" i="180"/>
  <c r="AE18" i="180"/>
  <c r="AE22" i="180"/>
  <c r="AE26" i="180"/>
  <c r="AE30" i="180"/>
  <c r="AE34" i="180"/>
  <c r="AE38" i="180"/>
  <c r="AD42" i="180"/>
  <c r="AD46" i="180"/>
  <c r="AD50" i="180"/>
  <c r="AD54" i="180"/>
  <c r="AD58" i="180"/>
  <c r="AD62" i="180"/>
  <c r="AD66" i="180"/>
  <c r="AD70" i="180"/>
  <c r="AK72" i="180"/>
  <c r="AG72" i="180"/>
  <c r="AK68" i="180"/>
  <c r="AG68" i="180"/>
  <c r="AK64" i="180"/>
  <c r="AG64" i="180"/>
  <c r="AK60" i="180"/>
  <c r="AG60" i="180"/>
  <c r="AK56" i="180"/>
  <c r="AG56" i="180"/>
  <c r="AK52" i="180"/>
  <c r="AG52" i="180"/>
  <c r="AK48" i="180"/>
  <c r="AG48" i="180"/>
  <c r="AK44" i="180"/>
  <c r="AG44" i="180"/>
  <c r="AK40" i="180"/>
  <c r="AG40" i="180"/>
  <c r="AI38" i="180"/>
  <c r="AI34" i="180"/>
  <c r="AI30" i="180"/>
  <c r="AI26" i="180"/>
  <c r="AI22" i="180"/>
  <c r="AI18" i="180"/>
  <c r="AI14" i="180"/>
  <c r="AI10" i="180"/>
  <c r="AI6" i="180"/>
  <c r="AE42" i="180"/>
  <c r="AE46" i="180"/>
  <c r="AE50" i="180"/>
  <c r="AE54" i="180"/>
  <c r="AE58" i="180"/>
  <c r="AE62" i="180"/>
  <c r="AE66" i="180"/>
  <c r="AE70" i="180"/>
  <c r="AF39" i="180"/>
  <c r="AH73" i="180"/>
  <c r="AH69" i="180"/>
  <c r="AH65" i="180"/>
  <c r="AH61" i="180"/>
  <c r="AH57" i="180"/>
  <c r="AH53" i="180"/>
  <c r="AH49" i="180"/>
  <c r="AH45" i="180"/>
  <c r="AH41" i="180"/>
  <c r="AJ35" i="180"/>
  <c r="AF35" i="180"/>
  <c r="AJ31" i="180"/>
  <c r="AF31" i="180"/>
  <c r="AJ27" i="180"/>
  <c r="AF27" i="180"/>
  <c r="AJ23" i="180"/>
  <c r="AF23" i="180"/>
  <c r="AJ19" i="180"/>
  <c r="AF19" i="180"/>
  <c r="AJ15" i="180"/>
  <c r="AF15" i="180"/>
  <c r="AJ11" i="180"/>
  <c r="AF11" i="180"/>
  <c r="AJ7" i="180"/>
  <c r="AF7" i="180"/>
  <c r="AO4" i="180"/>
  <c r="AL4" i="180"/>
  <c r="AL70" i="180"/>
  <c r="AL66" i="180"/>
  <c r="AL62" i="180"/>
  <c r="AO73" i="180"/>
  <c r="AO69" i="180"/>
  <c r="AO65" i="180"/>
  <c r="AO61" i="180"/>
  <c r="AD24" i="180"/>
  <c r="AD28" i="180"/>
  <c r="AD32" i="180"/>
  <c r="AD36" i="180"/>
  <c r="AI64" i="180"/>
  <c r="AI48" i="180"/>
  <c r="AL43" i="180"/>
  <c r="AL39" i="180"/>
  <c r="AH35" i="180"/>
  <c r="AH31" i="180"/>
  <c r="AH27" i="180"/>
  <c r="AH23" i="180"/>
  <c r="AK18" i="180"/>
  <c r="AG18" i="180"/>
  <c r="AK14" i="180"/>
  <c r="AG14" i="180"/>
  <c r="AK10" i="180"/>
  <c r="AG10" i="180"/>
  <c r="AK6" i="180"/>
  <c r="AG6" i="180"/>
  <c r="AI56" i="180"/>
  <c r="AJ65" i="180"/>
  <c r="AJ57" i="180"/>
  <c r="AJ49" i="180"/>
  <c r="AF45" i="180"/>
  <c r="AF41" i="180"/>
  <c r="AH19" i="180"/>
  <c r="AH15" i="180"/>
  <c r="AH11" i="180"/>
  <c r="AH7" i="180"/>
  <c r="AL73" i="180"/>
  <c r="AL69" i="180"/>
  <c r="AL65" i="180"/>
  <c r="AF37" i="180"/>
  <c r="AJ21" i="180"/>
  <c r="AF21" i="180"/>
  <c r="AJ17" i="180"/>
  <c r="AF17" i="180"/>
  <c r="AJ13" i="180"/>
  <c r="AF13" i="180"/>
  <c r="AJ9" i="180"/>
  <c r="AF9" i="180"/>
  <c r="AJ5" i="180"/>
  <c r="AF5" i="180"/>
  <c r="AL35" i="180"/>
  <c r="AL31" i="180"/>
  <c r="AL27" i="180"/>
  <c r="AL23" i="180"/>
  <c r="AL19" i="180"/>
  <c r="AL15" i="180"/>
  <c r="AL11" i="180"/>
  <c r="AL7" i="180"/>
  <c r="AH39" i="180"/>
  <c r="AJ73" i="180"/>
  <c r="AF73" i="180"/>
  <c r="AJ69" i="180"/>
  <c r="AF69" i="180"/>
  <c r="AF65" i="180"/>
  <c r="AJ61" i="180"/>
  <c r="AF61" i="180"/>
  <c r="AF57" i="180"/>
  <c r="AJ53" i="180"/>
  <c r="AF53" i="180"/>
  <c r="AF49" i="180"/>
  <c r="AJ45" i="180"/>
  <c r="AJ41" i="180"/>
  <c r="AE40" i="180"/>
  <c r="AE44" i="180"/>
  <c r="AE48" i="180"/>
  <c r="AE52" i="180"/>
  <c r="AE56" i="180"/>
  <c r="AE60" i="180"/>
  <c r="AE64" i="180"/>
  <c r="AE68" i="180"/>
  <c r="AE72" i="180"/>
  <c r="AH71" i="180"/>
  <c r="AH67" i="180"/>
  <c r="AH63" i="180"/>
  <c r="AH59" i="180"/>
  <c r="AH55" i="180"/>
  <c r="AH51" i="180"/>
  <c r="AH47" i="180"/>
  <c r="AH43" i="180"/>
  <c r="AJ37" i="180"/>
  <c r="AJ33" i="180"/>
  <c r="AF33" i="180"/>
  <c r="AJ29" i="180"/>
  <c r="AF29" i="180"/>
  <c r="AJ25" i="180"/>
  <c r="AF25" i="180"/>
  <c r="AL71" i="180"/>
  <c r="AL67" i="180"/>
  <c r="AL63" i="180"/>
  <c r="AL59" i="180"/>
  <c r="AL55" i="180"/>
  <c r="AL51" i="180"/>
  <c r="AL47" i="180"/>
  <c r="AI72" i="180"/>
  <c r="AI68" i="180"/>
  <c r="AI60" i="180"/>
  <c r="AI52" i="180"/>
  <c r="AI44" i="180"/>
  <c r="AI40" i="180"/>
  <c r="AK38" i="180"/>
  <c r="AG38" i="180"/>
  <c r="AK34" i="180"/>
  <c r="AG34" i="180"/>
  <c r="AK30" i="180"/>
  <c r="AG30" i="180"/>
  <c r="AK26" i="180"/>
  <c r="AG26" i="180"/>
  <c r="AK22" i="180"/>
  <c r="AG22" i="180"/>
  <c r="N68" i="180"/>
  <c r="N69" i="180"/>
  <c r="N70" i="180"/>
  <c r="N71" i="180"/>
  <c r="N72" i="180"/>
  <c r="N73" i="180"/>
  <c r="N66" i="180"/>
  <c r="N67" i="180"/>
  <c r="K64" i="180"/>
  <c r="L64" i="180"/>
  <c r="K65" i="180"/>
  <c r="L65" i="180"/>
  <c r="K66" i="180"/>
  <c r="L66" i="180"/>
  <c r="K67" i="180"/>
  <c r="L67" i="180"/>
  <c r="K68" i="180"/>
  <c r="L68" i="180"/>
  <c r="K69" i="180"/>
  <c r="L69" i="180"/>
  <c r="K70" i="180"/>
  <c r="L70" i="180"/>
  <c r="K71" i="180"/>
  <c r="L71" i="180"/>
  <c r="K72" i="180"/>
  <c r="L72" i="180"/>
  <c r="K73" i="180"/>
  <c r="L73" i="180"/>
  <c r="K6" i="180" l="1"/>
  <c r="K22" i="180"/>
  <c r="K26" i="180"/>
  <c r="K30" i="180"/>
  <c r="K34" i="180"/>
  <c r="K38" i="180"/>
  <c r="K54" i="180"/>
  <c r="K58" i="180"/>
  <c r="K62" i="180"/>
  <c r="K4" i="180"/>
  <c r="K63" i="180" l="1"/>
  <c r="K59" i="180"/>
  <c r="K55" i="180"/>
  <c r="K50" i="180"/>
  <c r="K46" i="180"/>
  <c r="K42" i="180"/>
  <c r="K51" i="180"/>
  <c r="K47" i="180"/>
  <c r="K43" i="180"/>
  <c r="K39" i="180"/>
  <c r="K35" i="180"/>
  <c r="K31" i="180"/>
  <c r="K27" i="180"/>
  <c r="K23" i="180"/>
  <c r="K18" i="180"/>
  <c r="K14" i="180"/>
  <c r="K10" i="180"/>
  <c r="K19" i="180"/>
  <c r="K15" i="180"/>
  <c r="K11" i="180"/>
  <c r="K7" i="180"/>
  <c r="K61" i="180"/>
  <c r="K57" i="180"/>
  <c r="K53" i="180"/>
  <c r="K49" i="180"/>
  <c r="K45" i="180"/>
  <c r="K41" i="180"/>
  <c r="K37" i="180"/>
  <c r="K33" i="180"/>
  <c r="K29" i="180"/>
  <c r="K25" i="180"/>
  <c r="K21" i="180"/>
  <c r="K17" i="180"/>
  <c r="K13" i="180"/>
  <c r="K9" i="180"/>
  <c r="K5" i="180"/>
  <c r="K60" i="180"/>
  <c r="K56" i="180"/>
  <c r="K52" i="180"/>
  <c r="K48" i="180"/>
  <c r="K44" i="180"/>
  <c r="K40" i="180"/>
  <c r="K36" i="180"/>
  <c r="K32" i="180"/>
  <c r="K28" i="180"/>
  <c r="K24" i="180"/>
  <c r="K20" i="180"/>
  <c r="K16" i="180"/>
  <c r="K12" i="180"/>
  <c r="K8" i="180"/>
  <c r="X72" i="180"/>
  <c r="X73" i="180"/>
  <c r="Q73" i="180" l="1"/>
  <c r="J72" i="180"/>
  <c r="D72" i="180"/>
  <c r="B72" i="180" l="1"/>
  <c r="P72" i="180"/>
  <c r="C73" i="180"/>
  <c r="M72" i="180"/>
  <c r="H73" i="180"/>
  <c r="C72" i="180"/>
  <c r="I73" i="180"/>
  <c r="R73" i="180"/>
  <c r="P73" i="180"/>
  <c r="R72" i="180"/>
  <c r="O73" i="180"/>
  <c r="I72" i="180"/>
  <c r="B73" i="180"/>
  <c r="D73" i="180"/>
  <c r="Q72" i="180"/>
  <c r="H72" i="180"/>
  <c r="J73" i="180"/>
  <c r="M73" i="180"/>
  <c r="O72" i="180"/>
  <c r="AC72" i="180"/>
  <c r="Z72" i="180"/>
  <c r="T73" i="180"/>
  <c r="AC73" i="180"/>
  <c r="Z73" i="180"/>
  <c r="AB73" i="180"/>
  <c r="Y73" i="180"/>
  <c r="AB72" i="180"/>
  <c r="Y72" i="180"/>
  <c r="E73" i="180"/>
  <c r="AA73" i="180"/>
  <c r="AA72" i="180"/>
  <c r="V72" i="180"/>
  <c r="E72" i="180"/>
  <c r="T72" i="180" l="1"/>
  <c r="S73" i="180"/>
  <c r="V73" i="180"/>
  <c r="S72" i="180"/>
  <c r="E4" i="180" l="1"/>
  <c r="O4" i="180"/>
  <c r="S4" i="180"/>
  <c r="Y4" i="180"/>
  <c r="AC4" i="180"/>
  <c r="B5" i="180"/>
  <c r="H5" i="180"/>
  <c r="L5" i="180"/>
  <c r="P5" i="180"/>
  <c r="T5" i="180"/>
  <c r="Z5" i="180"/>
  <c r="C6" i="180"/>
  <c r="I6" i="180"/>
  <c r="M6" i="180"/>
  <c r="Q6" i="180"/>
  <c r="AA6" i="180"/>
  <c r="D7" i="180"/>
  <c r="J7" i="180"/>
  <c r="N7" i="180"/>
  <c r="R7" i="180"/>
  <c r="X7" i="180"/>
  <c r="AB7" i="180"/>
  <c r="E8" i="180"/>
  <c r="O8" i="180"/>
  <c r="S8" i="180"/>
  <c r="Y8" i="180"/>
  <c r="AC8" i="180"/>
  <c r="B4" i="180"/>
  <c r="C4" i="180"/>
  <c r="D4" i="180"/>
  <c r="H4" i="180"/>
  <c r="I4" i="180"/>
  <c r="J4" i="180"/>
  <c r="L4" i="180"/>
  <c r="M4" i="180"/>
  <c r="N4" i="180"/>
  <c r="P4" i="180"/>
  <c r="Q4" i="180"/>
  <c r="R4" i="180"/>
  <c r="T4" i="180"/>
  <c r="V4" i="180"/>
  <c r="X4" i="180"/>
  <c r="Z4" i="180"/>
  <c r="AA4" i="180"/>
  <c r="AB4" i="180"/>
  <c r="AD4" i="180"/>
  <c r="C5" i="180"/>
  <c r="D5" i="180"/>
  <c r="E5" i="180"/>
  <c r="I5" i="180"/>
  <c r="J5" i="180"/>
  <c r="M5" i="180"/>
  <c r="N5" i="180"/>
  <c r="O5" i="180"/>
  <c r="Q5" i="180"/>
  <c r="R5" i="180"/>
  <c r="S5" i="180"/>
  <c r="X5" i="180"/>
  <c r="Y5" i="180"/>
  <c r="AA5" i="180"/>
  <c r="AB5" i="180"/>
  <c r="AC5" i="180"/>
  <c r="B6" i="180"/>
  <c r="D6" i="180"/>
  <c r="E6" i="180"/>
  <c r="H6" i="180"/>
  <c r="J6" i="180"/>
  <c r="L6" i="180"/>
  <c r="N6" i="180"/>
  <c r="O6" i="180"/>
  <c r="P6" i="180"/>
  <c r="R6" i="180"/>
  <c r="S6" i="180"/>
  <c r="T6" i="180"/>
  <c r="V6" i="180"/>
  <c r="X6" i="180"/>
  <c r="Y6" i="180"/>
  <c r="Z6" i="180"/>
  <c r="AB6" i="180"/>
  <c r="AC6" i="180"/>
  <c r="B7" i="180"/>
  <c r="C7" i="180"/>
  <c r="E7" i="180"/>
  <c r="H7" i="180"/>
  <c r="I7" i="180"/>
  <c r="L7" i="180"/>
  <c r="M7" i="180"/>
  <c r="O7" i="180"/>
  <c r="P7" i="180"/>
  <c r="Q7" i="180"/>
  <c r="S7" i="180"/>
  <c r="T7" i="180"/>
  <c r="V7" i="180"/>
  <c r="Y7" i="180"/>
  <c r="Z7" i="180"/>
  <c r="AA7" i="180"/>
  <c r="AC7" i="180"/>
  <c r="B8" i="180"/>
  <c r="C8" i="180"/>
  <c r="D8" i="180"/>
  <c r="H8" i="180"/>
  <c r="I8" i="180"/>
  <c r="J8" i="180"/>
  <c r="L8" i="180"/>
  <c r="M8" i="180"/>
  <c r="N8" i="180"/>
  <c r="P8" i="180"/>
  <c r="Q8" i="180"/>
  <c r="R8" i="180"/>
  <c r="T8" i="180"/>
  <c r="X8" i="180"/>
  <c r="Z8" i="180"/>
  <c r="AA8" i="180"/>
  <c r="AB8" i="180"/>
  <c r="M9" i="180"/>
  <c r="Q9" i="180"/>
  <c r="B9" i="180"/>
  <c r="C9" i="180"/>
  <c r="D9" i="180"/>
  <c r="H9" i="180"/>
  <c r="I9" i="180"/>
  <c r="J9" i="180"/>
  <c r="L9" i="180"/>
  <c r="N9" i="180"/>
  <c r="P9" i="180"/>
  <c r="R9" i="180"/>
  <c r="T9" i="180"/>
  <c r="X9" i="180"/>
  <c r="Z9" i="180"/>
  <c r="AA9" i="180"/>
  <c r="AB9" i="180"/>
  <c r="V8" i="180" l="1"/>
  <c r="V9" i="180"/>
  <c r="V5" i="180"/>
  <c r="Y9" i="180"/>
  <c r="E9" i="180"/>
  <c r="S9" i="180"/>
  <c r="AC9" i="180"/>
  <c r="O9" i="180"/>
  <c r="V71" i="180" l="1"/>
  <c r="V70" i="180"/>
  <c r="V69" i="180"/>
  <c r="V68" i="180"/>
  <c r="V67" i="180"/>
  <c r="V66" i="180"/>
  <c r="V65" i="180"/>
  <c r="V64" i="180"/>
  <c r="V63" i="180"/>
  <c r="V62" i="180"/>
  <c r="V61" i="180"/>
  <c r="V60" i="180"/>
  <c r="V59" i="180"/>
  <c r="V58" i="180"/>
  <c r="V57" i="180"/>
  <c r="V56" i="180"/>
  <c r="V55" i="180"/>
  <c r="V54" i="180"/>
  <c r="V53" i="180"/>
  <c r="V52" i="180"/>
  <c r="V51" i="180"/>
  <c r="V50" i="180"/>
  <c r="V49" i="180"/>
  <c r="V48" i="180"/>
  <c r="V47" i="180"/>
  <c r="V46" i="180"/>
  <c r="V45" i="180"/>
  <c r="V44" i="180"/>
  <c r="V43" i="180"/>
  <c r="V42" i="180"/>
  <c r="V41" i="180"/>
  <c r="V40" i="180"/>
  <c r="V39" i="180"/>
  <c r="V38" i="180"/>
  <c r="V37" i="180"/>
  <c r="V36" i="180"/>
  <c r="V35" i="180"/>
  <c r="V34" i="180"/>
  <c r="V33" i="180"/>
  <c r="V32" i="180"/>
  <c r="V31" i="180"/>
  <c r="V30" i="180"/>
  <c r="V29" i="180"/>
  <c r="V28" i="180"/>
  <c r="V27" i="180"/>
  <c r="V26" i="180"/>
  <c r="V25" i="180"/>
  <c r="V24" i="180"/>
  <c r="V23" i="180"/>
  <c r="V22" i="180"/>
  <c r="V21" i="180"/>
  <c r="V20" i="180"/>
  <c r="V19" i="180"/>
  <c r="V18" i="180"/>
  <c r="V17" i="180"/>
  <c r="V16" i="180"/>
  <c r="V15" i="180"/>
  <c r="V14" i="180"/>
  <c r="V13" i="180"/>
  <c r="V12" i="180"/>
  <c r="V11" i="180"/>
  <c r="V10" i="180"/>
  <c r="X36" i="180" l="1"/>
  <c r="X37" i="180"/>
  <c r="X38" i="180"/>
  <c r="X39" i="180"/>
  <c r="X40" i="180"/>
  <c r="X41" i="180"/>
  <c r="X42" i="180"/>
  <c r="X43" i="180"/>
  <c r="X44" i="180"/>
  <c r="X45" i="180"/>
  <c r="X46" i="180"/>
  <c r="X47" i="180"/>
  <c r="X48" i="180"/>
  <c r="X49" i="180"/>
  <c r="X50" i="180"/>
  <c r="X51" i="180"/>
  <c r="X52" i="180"/>
  <c r="X53" i="180"/>
  <c r="X54" i="180"/>
  <c r="X55" i="180"/>
  <c r="X56" i="180"/>
  <c r="X57" i="180"/>
  <c r="X58" i="180"/>
  <c r="X59" i="180"/>
  <c r="X60" i="180"/>
  <c r="X61" i="180"/>
  <c r="X62" i="180"/>
  <c r="X63" i="180"/>
  <c r="X64" i="180"/>
  <c r="X65" i="180"/>
  <c r="X66" i="180"/>
  <c r="X67" i="180"/>
  <c r="X68" i="180"/>
  <c r="X69" i="180"/>
  <c r="X70" i="180"/>
  <c r="X71" i="180"/>
  <c r="X35" i="180"/>
  <c r="X34" i="180"/>
  <c r="AC11" i="180"/>
  <c r="AC12" i="180"/>
  <c r="AC13" i="180"/>
  <c r="AC14" i="180"/>
  <c r="AC15" i="180"/>
  <c r="AC16" i="180"/>
  <c r="AC17" i="180"/>
  <c r="AC18" i="180"/>
  <c r="AC19" i="180"/>
  <c r="AC20" i="180"/>
  <c r="AC21" i="180"/>
  <c r="AC22" i="180"/>
  <c r="AC23" i="180"/>
  <c r="AC24" i="180"/>
  <c r="AC25" i="180"/>
  <c r="AC26" i="180"/>
  <c r="AC27" i="180"/>
  <c r="AC28" i="180"/>
  <c r="AC29" i="180"/>
  <c r="AC30" i="180"/>
  <c r="AC31" i="180"/>
  <c r="AC32" i="180"/>
  <c r="AC33" i="180"/>
  <c r="AC34" i="180"/>
  <c r="AC35" i="180"/>
  <c r="AC36" i="180"/>
  <c r="AC37" i="180"/>
  <c r="AC38" i="180"/>
  <c r="AC39" i="180"/>
  <c r="AC40" i="180"/>
  <c r="AC41" i="180"/>
  <c r="AC42" i="180"/>
  <c r="AC43" i="180"/>
  <c r="AC44" i="180"/>
  <c r="AC45" i="180"/>
  <c r="AC46" i="180"/>
  <c r="AC47" i="180"/>
  <c r="AC48" i="180"/>
  <c r="AC49" i="180"/>
  <c r="AC50" i="180"/>
  <c r="AC51" i="180"/>
  <c r="AC52" i="180"/>
  <c r="AC53" i="180"/>
  <c r="AC54" i="180"/>
  <c r="AC55" i="180"/>
  <c r="AC56" i="180"/>
  <c r="AC57" i="180"/>
  <c r="AC58" i="180"/>
  <c r="AC59" i="180"/>
  <c r="AC60" i="180"/>
  <c r="AC61" i="180"/>
  <c r="AC62" i="180"/>
  <c r="AC63" i="180"/>
  <c r="AC64" i="180"/>
  <c r="AC65" i="180"/>
  <c r="AC66" i="180"/>
  <c r="AC67" i="180"/>
  <c r="AC68" i="180"/>
  <c r="AC69" i="180"/>
  <c r="AC70" i="180"/>
  <c r="AC71" i="180"/>
  <c r="AC10" i="180"/>
  <c r="AB11" i="180"/>
  <c r="AB12" i="180"/>
  <c r="AB13" i="180"/>
  <c r="AB14" i="180"/>
  <c r="AB15" i="180"/>
  <c r="AB16" i="180"/>
  <c r="AB17" i="180"/>
  <c r="AB18" i="180"/>
  <c r="AB19" i="180"/>
  <c r="AB20" i="180"/>
  <c r="AB21" i="180"/>
  <c r="AB22" i="180"/>
  <c r="AB23" i="180"/>
  <c r="AB24" i="180"/>
  <c r="AB25" i="180"/>
  <c r="AB26" i="180"/>
  <c r="AB27" i="180"/>
  <c r="AB28" i="180"/>
  <c r="AB29" i="180"/>
  <c r="AB30" i="180"/>
  <c r="AB31" i="180"/>
  <c r="AB32" i="180"/>
  <c r="AB33" i="180"/>
  <c r="AB34" i="180"/>
  <c r="AB35" i="180"/>
  <c r="AB36" i="180"/>
  <c r="AB37" i="180"/>
  <c r="AB38" i="180"/>
  <c r="AB39" i="180"/>
  <c r="AB40" i="180"/>
  <c r="AB41" i="180"/>
  <c r="AB42" i="180"/>
  <c r="AB43" i="180"/>
  <c r="AB44" i="180"/>
  <c r="AB45" i="180"/>
  <c r="AB46" i="180"/>
  <c r="AB47" i="180"/>
  <c r="AB48" i="180"/>
  <c r="AB49" i="180"/>
  <c r="AB50" i="180"/>
  <c r="AB51" i="180"/>
  <c r="AB52" i="180"/>
  <c r="AB53" i="180"/>
  <c r="AB54" i="180"/>
  <c r="AB55" i="180"/>
  <c r="AB56" i="180"/>
  <c r="AB57" i="180"/>
  <c r="AB58" i="180"/>
  <c r="AB59" i="180"/>
  <c r="AB60" i="180"/>
  <c r="AB61" i="180"/>
  <c r="AB62" i="180"/>
  <c r="AB63" i="180"/>
  <c r="AB64" i="180"/>
  <c r="AB65" i="180"/>
  <c r="AB66" i="180"/>
  <c r="AB67" i="180"/>
  <c r="AB68" i="180"/>
  <c r="AB69" i="180"/>
  <c r="AB70" i="180"/>
  <c r="AB71" i="180"/>
  <c r="AB10" i="180"/>
  <c r="AA11" i="180"/>
  <c r="AA12" i="180"/>
  <c r="AA13" i="180"/>
  <c r="AA14" i="180"/>
  <c r="AA15" i="180"/>
  <c r="AA16" i="180"/>
  <c r="AA17" i="180"/>
  <c r="AA18" i="180"/>
  <c r="AA19" i="180"/>
  <c r="AA20" i="180"/>
  <c r="AA21" i="180"/>
  <c r="AA22" i="180"/>
  <c r="AA23" i="180"/>
  <c r="AA24" i="180"/>
  <c r="AA25" i="180"/>
  <c r="AA26" i="180"/>
  <c r="AA27" i="180"/>
  <c r="AA28" i="180"/>
  <c r="AA29" i="180"/>
  <c r="AA30" i="180"/>
  <c r="AA31" i="180"/>
  <c r="AA32" i="180"/>
  <c r="AA33" i="180"/>
  <c r="AA34" i="180"/>
  <c r="AA35" i="180"/>
  <c r="AA36" i="180"/>
  <c r="AA37" i="180"/>
  <c r="AA38" i="180"/>
  <c r="AA39" i="180"/>
  <c r="AA40" i="180"/>
  <c r="AA41" i="180"/>
  <c r="AA42" i="180"/>
  <c r="AA43" i="180"/>
  <c r="AA44" i="180"/>
  <c r="AA45" i="180"/>
  <c r="AA46" i="180"/>
  <c r="AA47" i="180"/>
  <c r="AA48" i="180"/>
  <c r="AA49" i="180"/>
  <c r="AA50" i="180"/>
  <c r="AA51" i="180"/>
  <c r="AA52" i="180"/>
  <c r="AA53" i="180"/>
  <c r="AA54" i="180"/>
  <c r="AA55" i="180"/>
  <c r="AA56" i="180"/>
  <c r="AA57" i="180"/>
  <c r="AA58" i="180"/>
  <c r="AA59" i="180"/>
  <c r="AA60" i="180"/>
  <c r="AA61" i="180"/>
  <c r="AA62" i="180"/>
  <c r="AA63" i="180"/>
  <c r="AA64" i="180"/>
  <c r="AA65" i="180"/>
  <c r="AA66" i="180"/>
  <c r="AA67" i="180"/>
  <c r="AA68" i="180"/>
  <c r="AA69" i="180"/>
  <c r="AA70" i="180"/>
  <c r="AA71" i="180"/>
  <c r="AA10" i="180"/>
  <c r="Y11" i="180"/>
  <c r="Z11" i="180"/>
  <c r="Y12" i="180"/>
  <c r="Z12" i="180"/>
  <c r="Y13" i="180"/>
  <c r="Z13" i="180"/>
  <c r="Y14" i="180"/>
  <c r="Z14" i="180"/>
  <c r="Y15" i="180"/>
  <c r="Z15" i="180"/>
  <c r="Y16" i="180"/>
  <c r="Z16" i="180"/>
  <c r="Y17" i="180"/>
  <c r="Z17" i="180"/>
  <c r="Y18" i="180"/>
  <c r="Z18" i="180"/>
  <c r="Y19" i="180"/>
  <c r="Z19" i="180"/>
  <c r="Y20" i="180"/>
  <c r="Z20" i="180"/>
  <c r="Y21" i="180"/>
  <c r="Z21" i="180"/>
  <c r="Y22" i="180"/>
  <c r="Z22" i="180"/>
  <c r="Y23" i="180"/>
  <c r="Z23" i="180"/>
  <c r="Y24" i="180"/>
  <c r="Z24" i="180"/>
  <c r="Y25" i="180"/>
  <c r="Z25" i="180"/>
  <c r="Y26" i="180"/>
  <c r="Z26" i="180"/>
  <c r="Y27" i="180"/>
  <c r="Z27" i="180"/>
  <c r="Y28" i="180"/>
  <c r="Z28" i="180"/>
  <c r="Y29" i="180"/>
  <c r="Z29" i="180"/>
  <c r="Y30" i="180"/>
  <c r="Z30" i="180"/>
  <c r="Y31" i="180"/>
  <c r="Z31" i="180"/>
  <c r="Y32" i="180"/>
  <c r="Z32" i="180"/>
  <c r="Y33" i="180"/>
  <c r="Z33" i="180"/>
  <c r="Y34" i="180"/>
  <c r="Z34" i="180"/>
  <c r="Y35" i="180"/>
  <c r="Z35" i="180"/>
  <c r="Y36" i="180"/>
  <c r="Z36" i="180"/>
  <c r="Y37" i="180"/>
  <c r="Z37" i="180"/>
  <c r="Y38" i="180"/>
  <c r="Z38" i="180"/>
  <c r="Y39" i="180"/>
  <c r="Z39" i="180"/>
  <c r="Y40" i="180"/>
  <c r="Z40" i="180"/>
  <c r="Y41" i="180"/>
  <c r="Z41" i="180"/>
  <c r="Y42" i="180"/>
  <c r="Z42" i="180"/>
  <c r="Y43" i="180"/>
  <c r="Z43" i="180"/>
  <c r="Y44" i="180"/>
  <c r="Z44" i="180"/>
  <c r="Y45" i="180"/>
  <c r="Z45" i="180"/>
  <c r="Y46" i="180"/>
  <c r="Z46" i="180"/>
  <c r="Y47" i="180"/>
  <c r="Z47" i="180"/>
  <c r="Y48" i="180"/>
  <c r="Z48" i="180"/>
  <c r="Y49" i="180"/>
  <c r="Z49" i="180"/>
  <c r="Y50" i="180"/>
  <c r="Z50" i="180"/>
  <c r="Y51" i="180"/>
  <c r="Z51" i="180"/>
  <c r="Y52" i="180"/>
  <c r="Z52" i="180"/>
  <c r="Y53" i="180"/>
  <c r="Z53" i="180"/>
  <c r="Y54" i="180"/>
  <c r="Z54" i="180"/>
  <c r="Y55" i="180"/>
  <c r="Z55" i="180"/>
  <c r="Y56" i="180"/>
  <c r="Z56" i="180"/>
  <c r="Y57" i="180"/>
  <c r="Z57" i="180"/>
  <c r="Y58" i="180"/>
  <c r="Z58" i="180"/>
  <c r="Y59" i="180"/>
  <c r="Z59" i="180"/>
  <c r="Y60" i="180"/>
  <c r="Z60" i="180"/>
  <c r="Y61" i="180"/>
  <c r="Z61" i="180"/>
  <c r="Y62" i="180"/>
  <c r="Z62" i="180"/>
  <c r="Y63" i="180"/>
  <c r="Z63" i="180"/>
  <c r="Y64" i="180"/>
  <c r="Z64" i="180"/>
  <c r="Y65" i="180"/>
  <c r="Z65" i="180"/>
  <c r="Y66" i="180"/>
  <c r="Z66" i="180"/>
  <c r="Y67" i="180"/>
  <c r="Z67" i="180"/>
  <c r="Y68" i="180"/>
  <c r="Z68" i="180"/>
  <c r="Y69" i="180"/>
  <c r="Z69" i="180"/>
  <c r="Y70" i="180"/>
  <c r="Z70" i="180"/>
  <c r="Y71" i="180"/>
  <c r="Z71" i="180"/>
  <c r="Z10" i="180"/>
  <c r="Y10" i="180"/>
  <c r="T10" i="180"/>
  <c r="X33" i="180" l="1"/>
  <c r="T11" i="180"/>
  <c r="T12" i="180"/>
  <c r="T13" i="180"/>
  <c r="T14" i="180"/>
  <c r="T15" i="180"/>
  <c r="T16" i="180"/>
  <c r="T17" i="180"/>
  <c r="T18" i="180"/>
  <c r="T19" i="180"/>
  <c r="T20" i="180"/>
  <c r="T21" i="180"/>
  <c r="T22" i="180"/>
  <c r="T23" i="180"/>
  <c r="T24" i="180"/>
  <c r="T25" i="180"/>
  <c r="T26" i="180"/>
  <c r="T27" i="180"/>
  <c r="T28" i="180"/>
  <c r="T29" i="180"/>
  <c r="T30" i="180"/>
  <c r="T31" i="180"/>
  <c r="T32" i="180"/>
  <c r="T33" i="180"/>
  <c r="T34" i="180"/>
  <c r="T35" i="180"/>
  <c r="T36" i="180"/>
  <c r="T37" i="180"/>
  <c r="T38" i="180"/>
  <c r="T39" i="180"/>
  <c r="T40" i="180"/>
  <c r="T41" i="180"/>
  <c r="T42" i="180"/>
  <c r="T43" i="180"/>
  <c r="T44" i="180"/>
  <c r="T45" i="180"/>
  <c r="T46" i="180"/>
  <c r="T47" i="180"/>
  <c r="T48" i="180"/>
  <c r="T49" i="180"/>
  <c r="T50" i="180"/>
  <c r="T51" i="180"/>
  <c r="T52" i="180"/>
  <c r="T53" i="180"/>
  <c r="T54" i="180"/>
  <c r="T55" i="180"/>
  <c r="T56" i="180"/>
  <c r="T57" i="180"/>
  <c r="T58" i="180"/>
  <c r="T59" i="180"/>
  <c r="T60" i="180"/>
  <c r="T61" i="180"/>
  <c r="T62" i="180"/>
  <c r="T63" i="180"/>
  <c r="T64" i="180"/>
  <c r="T65" i="180"/>
  <c r="T66" i="180"/>
  <c r="T67" i="180"/>
  <c r="T68" i="180"/>
  <c r="T69" i="180"/>
  <c r="T70" i="180"/>
  <c r="T71" i="180"/>
  <c r="S11" i="180"/>
  <c r="S12" i="180"/>
  <c r="S13" i="180"/>
  <c r="S14" i="180"/>
  <c r="S15" i="180"/>
  <c r="S16" i="180"/>
  <c r="S17" i="180"/>
  <c r="S18" i="180"/>
  <c r="S19" i="180"/>
  <c r="S20" i="180"/>
  <c r="S21" i="180"/>
  <c r="S22" i="180"/>
  <c r="S23" i="180"/>
  <c r="S24" i="180"/>
  <c r="S25" i="180"/>
  <c r="S26" i="180"/>
  <c r="S27" i="180"/>
  <c r="S28" i="180"/>
  <c r="S29" i="180"/>
  <c r="S30" i="180"/>
  <c r="S31" i="180"/>
  <c r="S32" i="180"/>
  <c r="S33" i="180"/>
  <c r="S34" i="180"/>
  <c r="S35" i="180"/>
  <c r="S36" i="180"/>
  <c r="S37" i="180"/>
  <c r="S38" i="180"/>
  <c r="S39" i="180"/>
  <c r="S40" i="180"/>
  <c r="S41" i="180"/>
  <c r="S42" i="180"/>
  <c r="S43" i="180"/>
  <c r="S44" i="180"/>
  <c r="S45" i="180"/>
  <c r="S46" i="180"/>
  <c r="S47" i="180"/>
  <c r="S48" i="180"/>
  <c r="S49" i="180"/>
  <c r="S50" i="180"/>
  <c r="S51" i="180"/>
  <c r="S52" i="180"/>
  <c r="S53" i="180"/>
  <c r="S54" i="180"/>
  <c r="S55" i="180"/>
  <c r="S56" i="180"/>
  <c r="S57" i="180"/>
  <c r="S58" i="180"/>
  <c r="S59" i="180"/>
  <c r="S60" i="180"/>
  <c r="S61" i="180"/>
  <c r="S62" i="180"/>
  <c r="S63" i="180"/>
  <c r="S64" i="180"/>
  <c r="S65" i="180"/>
  <c r="S66" i="180"/>
  <c r="S67" i="180"/>
  <c r="S68" i="180"/>
  <c r="S69" i="180"/>
  <c r="S70" i="180"/>
  <c r="S71" i="180"/>
  <c r="S10" i="180"/>
  <c r="R11" i="180"/>
  <c r="R12" i="180"/>
  <c r="R13" i="180"/>
  <c r="R14" i="180"/>
  <c r="R15" i="180"/>
  <c r="R16" i="180"/>
  <c r="R17" i="180"/>
  <c r="R18" i="180"/>
  <c r="R19" i="180"/>
  <c r="R20" i="180"/>
  <c r="R21" i="180"/>
  <c r="R22" i="180"/>
  <c r="R23" i="180"/>
  <c r="R24" i="180"/>
  <c r="R25" i="180"/>
  <c r="R26" i="180"/>
  <c r="R27" i="180"/>
  <c r="R28" i="180"/>
  <c r="R29" i="180"/>
  <c r="R30" i="180"/>
  <c r="R31" i="180"/>
  <c r="R32" i="180"/>
  <c r="R33" i="180"/>
  <c r="R34" i="180"/>
  <c r="R35" i="180"/>
  <c r="R36" i="180"/>
  <c r="R37" i="180"/>
  <c r="R38" i="180"/>
  <c r="R39" i="180"/>
  <c r="R40" i="180"/>
  <c r="R41" i="180"/>
  <c r="R42" i="180"/>
  <c r="R43" i="180"/>
  <c r="R44" i="180"/>
  <c r="R45" i="180"/>
  <c r="R46" i="180"/>
  <c r="R47" i="180"/>
  <c r="R48" i="180"/>
  <c r="R49" i="180"/>
  <c r="R50" i="180"/>
  <c r="R51" i="180"/>
  <c r="R52" i="180"/>
  <c r="R53" i="180"/>
  <c r="R54" i="180"/>
  <c r="R55" i="180"/>
  <c r="R56" i="180"/>
  <c r="R57" i="180"/>
  <c r="R58" i="180"/>
  <c r="R59" i="180"/>
  <c r="R60" i="180"/>
  <c r="R61" i="180"/>
  <c r="R62" i="180"/>
  <c r="R63" i="180"/>
  <c r="R64" i="180"/>
  <c r="R65" i="180"/>
  <c r="R66" i="180"/>
  <c r="R67" i="180"/>
  <c r="R68" i="180"/>
  <c r="R69" i="180"/>
  <c r="R70" i="180"/>
  <c r="R71" i="180"/>
  <c r="R10" i="180"/>
  <c r="Q11" i="180"/>
  <c r="Q12" i="180"/>
  <c r="Q13" i="180"/>
  <c r="Q14" i="180"/>
  <c r="Q15" i="180"/>
  <c r="Q16" i="180"/>
  <c r="Q17" i="180"/>
  <c r="Q18" i="180"/>
  <c r="Q19" i="180"/>
  <c r="Q20" i="180"/>
  <c r="Q21" i="180"/>
  <c r="Q22" i="180"/>
  <c r="Q23" i="180"/>
  <c r="Q24" i="180"/>
  <c r="Q25" i="180"/>
  <c r="Q26" i="180"/>
  <c r="Q27" i="180"/>
  <c r="Q28" i="180"/>
  <c r="Q29" i="180"/>
  <c r="Q30" i="180"/>
  <c r="Q31" i="180"/>
  <c r="Q32" i="180"/>
  <c r="Q33" i="180"/>
  <c r="Q34" i="180"/>
  <c r="Q35" i="180"/>
  <c r="Q36" i="180"/>
  <c r="Q37" i="180"/>
  <c r="Q38" i="180"/>
  <c r="Q39" i="180"/>
  <c r="Q40" i="180"/>
  <c r="Q41" i="180"/>
  <c r="Q42" i="180"/>
  <c r="Q43" i="180"/>
  <c r="Q44" i="180"/>
  <c r="Q45" i="180"/>
  <c r="Q46" i="180"/>
  <c r="Q47" i="180"/>
  <c r="Q48" i="180"/>
  <c r="Q49" i="180"/>
  <c r="Q50" i="180"/>
  <c r="Q51" i="180"/>
  <c r="Q52" i="180"/>
  <c r="Q53" i="180"/>
  <c r="Q54" i="180"/>
  <c r="Q55" i="180"/>
  <c r="Q56" i="180"/>
  <c r="Q57" i="180"/>
  <c r="Q58" i="180"/>
  <c r="Q59" i="180"/>
  <c r="Q60" i="180"/>
  <c r="Q61" i="180"/>
  <c r="Q62" i="180"/>
  <c r="Q63" i="180"/>
  <c r="Q64" i="180"/>
  <c r="Q65" i="180"/>
  <c r="Q66" i="180"/>
  <c r="Q67" i="180"/>
  <c r="Q68" i="180"/>
  <c r="Q69" i="180"/>
  <c r="Q70" i="180"/>
  <c r="Q71" i="180"/>
  <c r="Q10" i="180"/>
  <c r="P11" i="180"/>
  <c r="P12" i="180"/>
  <c r="P13" i="180"/>
  <c r="P14" i="180"/>
  <c r="P15" i="180"/>
  <c r="P16" i="180"/>
  <c r="P17" i="180"/>
  <c r="P18" i="180"/>
  <c r="P19" i="180"/>
  <c r="P20" i="180"/>
  <c r="P21" i="180"/>
  <c r="P22" i="180"/>
  <c r="P23" i="180"/>
  <c r="P24" i="180"/>
  <c r="P25" i="180"/>
  <c r="P26" i="180"/>
  <c r="P27" i="180"/>
  <c r="P28" i="180"/>
  <c r="P29" i="180"/>
  <c r="P30" i="180"/>
  <c r="P31" i="180"/>
  <c r="P32" i="180"/>
  <c r="P33" i="180"/>
  <c r="P34" i="180"/>
  <c r="P35" i="180"/>
  <c r="P36" i="180"/>
  <c r="P37" i="180"/>
  <c r="P38" i="180"/>
  <c r="P39" i="180"/>
  <c r="P40" i="180"/>
  <c r="P41" i="180"/>
  <c r="P42" i="180"/>
  <c r="P43" i="180"/>
  <c r="P44" i="180"/>
  <c r="P45" i="180"/>
  <c r="P46" i="180"/>
  <c r="P47" i="180"/>
  <c r="P48" i="180"/>
  <c r="P49" i="180"/>
  <c r="P50" i="180"/>
  <c r="P51" i="180"/>
  <c r="P52" i="180"/>
  <c r="P53" i="180"/>
  <c r="P54" i="180"/>
  <c r="P55" i="180"/>
  <c r="P56" i="180"/>
  <c r="P57" i="180"/>
  <c r="P58" i="180"/>
  <c r="P59" i="180"/>
  <c r="P60" i="180"/>
  <c r="P61" i="180"/>
  <c r="P62" i="180"/>
  <c r="P63" i="180"/>
  <c r="P64" i="180"/>
  <c r="P65" i="180"/>
  <c r="P66" i="180"/>
  <c r="P67" i="180"/>
  <c r="P68" i="180"/>
  <c r="P69" i="180"/>
  <c r="P70" i="180"/>
  <c r="P71" i="180"/>
  <c r="P10" i="180"/>
  <c r="O11" i="180"/>
  <c r="O12" i="180"/>
  <c r="O13" i="180"/>
  <c r="O14" i="180"/>
  <c r="O15" i="180"/>
  <c r="O16" i="180"/>
  <c r="O17" i="180"/>
  <c r="O18" i="180"/>
  <c r="O19" i="180"/>
  <c r="O20" i="180"/>
  <c r="O21" i="180"/>
  <c r="O22" i="180"/>
  <c r="O23" i="180"/>
  <c r="O24" i="180"/>
  <c r="O25" i="180"/>
  <c r="O26" i="180"/>
  <c r="O27" i="180"/>
  <c r="O28" i="180"/>
  <c r="O29" i="180"/>
  <c r="O30" i="180"/>
  <c r="O31" i="180"/>
  <c r="O32" i="180"/>
  <c r="O33" i="180"/>
  <c r="O34" i="180"/>
  <c r="O35" i="180"/>
  <c r="O36" i="180"/>
  <c r="O37" i="180"/>
  <c r="O38" i="180"/>
  <c r="O39" i="180"/>
  <c r="O40" i="180"/>
  <c r="O41" i="180"/>
  <c r="O42" i="180"/>
  <c r="O43" i="180"/>
  <c r="O44" i="180"/>
  <c r="O45" i="180"/>
  <c r="O46" i="180"/>
  <c r="O47" i="180"/>
  <c r="O48" i="180"/>
  <c r="O49" i="180"/>
  <c r="O50" i="180"/>
  <c r="O51" i="180"/>
  <c r="O52" i="180"/>
  <c r="O53" i="180"/>
  <c r="O54" i="180"/>
  <c r="O55" i="180"/>
  <c r="O56" i="180"/>
  <c r="O57" i="180"/>
  <c r="O58" i="180"/>
  <c r="O59" i="180"/>
  <c r="O60" i="180"/>
  <c r="O61" i="180"/>
  <c r="O62" i="180"/>
  <c r="O63" i="180"/>
  <c r="O64" i="180"/>
  <c r="O65" i="180"/>
  <c r="O66" i="180"/>
  <c r="O67" i="180"/>
  <c r="O68" i="180"/>
  <c r="O69" i="180"/>
  <c r="O70" i="180"/>
  <c r="O71" i="180"/>
  <c r="O10" i="180"/>
  <c r="M11" i="180"/>
  <c r="M12" i="180"/>
  <c r="M13" i="180"/>
  <c r="M14" i="180"/>
  <c r="M15" i="180"/>
  <c r="M16" i="180"/>
  <c r="M17" i="180"/>
  <c r="M18" i="180"/>
  <c r="M19" i="180"/>
  <c r="M20" i="180"/>
  <c r="M21" i="180"/>
  <c r="M22" i="180"/>
  <c r="M23" i="180"/>
  <c r="M24" i="180"/>
  <c r="M25" i="180"/>
  <c r="M26" i="180"/>
  <c r="M27" i="180"/>
  <c r="M28" i="180"/>
  <c r="M29" i="180"/>
  <c r="M30" i="180"/>
  <c r="M31" i="180"/>
  <c r="M32" i="180"/>
  <c r="M33" i="180"/>
  <c r="M34" i="180"/>
  <c r="M35" i="180"/>
  <c r="M36" i="180"/>
  <c r="M37" i="180"/>
  <c r="M38" i="180"/>
  <c r="M39" i="180"/>
  <c r="M40" i="180"/>
  <c r="M41" i="180"/>
  <c r="M42" i="180"/>
  <c r="M43" i="180"/>
  <c r="M44" i="180"/>
  <c r="M45" i="180"/>
  <c r="M46" i="180"/>
  <c r="M47" i="180"/>
  <c r="M48" i="180"/>
  <c r="M49" i="180"/>
  <c r="M50" i="180"/>
  <c r="M51" i="180"/>
  <c r="M52" i="180"/>
  <c r="M53" i="180"/>
  <c r="M54" i="180"/>
  <c r="M55" i="180"/>
  <c r="M56" i="180"/>
  <c r="M57" i="180"/>
  <c r="M58" i="180"/>
  <c r="M59" i="180"/>
  <c r="M60" i="180"/>
  <c r="M61" i="180"/>
  <c r="M62" i="180"/>
  <c r="M63" i="180"/>
  <c r="M64" i="180"/>
  <c r="M65" i="180"/>
  <c r="M66" i="180"/>
  <c r="M67" i="180"/>
  <c r="M68" i="180"/>
  <c r="M69" i="180"/>
  <c r="M70" i="180"/>
  <c r="M71" i="180"/>
  <c r="M10" i="180"/>
  <c r="N11" i="180"/>
  <c r="N12" i="180"/>
  <c r="N13" i="180"/>
  <c r="N14" i="180"/>
  <c r="N15" i="180"/>
  <c r="N16" i="180"/>
  <c r="N17" i="180"/>
  <c r="N18" i="180"/>
  <c r="N19" i="180"/>
  <c r="N20" i="180"/>
  <c r="N21" i="180"/>
  <c r="N22" i="180"/>
  <c r="N23" i="180"/>
  <c r="N24" i="180"/>
  <c r="N25" i="180"/>
  <c r="N26" i="180"/>
  <c r="N27" i="180"/>
  <c r="N28" i="180"/>
  <c r="N29" i="180"/>
  <c r="N30" i="180"/>
  <c r="N31" i="180"/>
  <c r="N32" i="180"/>
  <c r="N33" i="180"/>
  <c r="N34" i="180"/>
  <c r="N35" i="180"/>
  <c r="N36" i="180"/>
  <c r="N37" i="180"/>
  <c r="N38" i="180"/>
  <c r="N39" i="180"/>
  <c r="N40" i="180"/>
  <c r="N41" i="180"/>
  <c r="N42" i="180"/>
  <c r="N43" i="180"/>
  <c r="N44" i="180"/>
  <c r="N45" i="180"/>
  <c r="N46" i="180"/>
  <c r="N47" i="180"/>
  <c r="N48" i="180"/>
  <c r="N49" i="180"/>
  <c r="N50" i="180"/>
  <c r="N51" i="180"/>
  <c r="N52" i="180"/>
  <c r="N53" i="180"/>
  <c r="N54" i="180"/>
  <c r="N55" i="180"/>
  <c r="N56" i="180"/>
  <c r="N57" i="180"/>
  <c r="N58" i="180"/>
  <c r="N59" i="180"/>
  <c r="N60" i="180"/>
  <c r="N61" i="180"/>
  <c r="N62" i="180"/>
  <c r="N63" i="180"/>
  <c r="N64" i="180"/>
  <c r="N65" i="180"/>
  <c r="N10" i="180"/>
  <c r="L11" i="180"/>
  <c r="L12" i="180"/>
  <c r="L13" i="180"/>
  <c r="L14" i="180"/>
  <c r="L15" i="180"/>
  <c r="L16" i="180"/>
  <c r="L17" i="180"/>
  <c r="L18" i="180"/>
  <c r="L19" i="180"/>
  <c r="L20" i="180"/>
  <c r="L21" i="180"/>
  <c r="L22" i="180"/>
  <c r="L23" i="180"/>
  <c r="L24" i="180"/>
  <c r="L25" i="180"/>
  <c r="L26" i="180"/>
  <c r="L27" i="180"/>
  <c r="L28" i="180"/>
  <c r="L29" i="180"/>
  <c r="L30" i="180"/>
  <c r="L31" i="180"/>
  <c r="L32" i="180"/>
  <c r="L33" i="180"/>
  <c r="L34" i="180"/>
  <c r="L35" i="180"/>
  <c r="L36" i="180"/>
  <c r="L37" i="180"/>
  <c r="L38" i="180"/>
  <c r="L39" i="180"/>
  <c r="L40" i="180"/>
  <c r="L41" i="180"/>
  <c r="L42" i="180"/>
  <c r="L43" i="180"/>
  <c r="L44" i="180"/>
  <c r="L45" i="180"/>
  <c r="L46" i="180"/>
  <c r="L47" i="180"/>
  <c r="L48" i="180"/>
  <c r="L49" i="180"/>
  <c r="L50" i="180"/>
  <c r="L51" i="180"/>
  <c r="L52" i="180"/>
  <c r="L53" i="180"/>
  <c r="L54" i="180"/>
  <c r="L55" i="180"/>
  <c r="L56" i="180"/>
  <c r="L57" i="180"/>
  <c r="L58" i="180"/>
  <c r="L59" i="180"/>
  <c r="L60" i="180"/>
  <c r="L61" i="180"/>
  <c r="L62" i="180"/>
  <c r="L63" i="180"/>
  <c r="L10" i="180"/>
  <c r="J71" i="180"/>
  <c r="J70" i="180"/>
  <c r="J69" i="180"/>
  <c r="J68" i="180"/>
  <c r="J67" i="180"/>
  <c r="J66" i="180"/>
  <c r="J65" i="180"/>
  <c r="J64" i="180"/>
  <c r="J63" i="180"/>
  <c r="J62" i="180"/>
  <c r="J61" i="180"/>
  <c r="J60" i="180"/>
  <c r="J59" i="180"/>
  <c r="J58" i="180"/>
  <c r="J57" i="180"/>
  <c r="J56" i="180"/>
  <c r="J55" i="180"/>
  <c r="J54" i="180"/>
  <c r="J53" i="180"/>
  <c r="J52" i="180"/>
  <c r="J51" i="180"/>
  <c r="J50" i="180"/>
  <c r="J49" i="180"/>
  <c r="J48" i="180"/>
  <c r="J47" i="180"/>
  <c r="J46" i="180"/>
  <c r="J45" i="180"/>
  <c r="J44" i="180"/>
  <c r="J43" i="180"/>
  <c r="J42" i="180"/>
  <c r="J41" i="180"/>
  <c r="J40" i="180"/>
  <c r="J39" i="180"/>
  <c r="J38" i="180"/>
  <c r="J37" i="180"/>
  <c r="J36" i="180"/>
  <c r="J35" i="180"/>
  <c r="J34" i="180"/>
  <c r="J33" i="180"/>
  <c r="J32" i="180"/>
  <c r="J31" i="180"/>
  <c r="J30" i="180"/>
  <c r="J29" i="180"/>
  <c r="J28" i="180"/>
  <c r="J27" i="180"/>
  <c r="J26" i="180"/>
  <c r="J25" i="180"/>
  <c r="J24" i="180"/>
  <c r="J23" i="180"/>
  <c r="J22" i="180"/>
  <c r="J21" i="180"/>
  <c r="J20" i="180"/>
  <c r="J19" i="180"/>
  <c r="J18" i="180"/>
  <c r="J17" i="180"/>
  <c r="J16" i="180"/>
  <c r="J15" i="180"/>
  <c r="J14" i="180"/>
  <c r="J13" i="180"/>
  <c r="J12" i="180"/>
  <c r="J11" i="180"/>
  <c r="J10" i="180"/>
  <c r="H11" i="180"/>
  <c r="I11" i="180"/>
  <c r="H12" i="180"/>
  <c r="I12" i="180"/>
  <c r="H13" i="180"/>
  <c r="I13" i="180"/>
  <c r="H14" i="180"/>
  <c r="I14" i="180"/>
  <c r="H15" i="180"/>
  <c r="I15" i="180"/>
  <c r="H16" i="180"/>
  <c r="I16" i="180"/>
  <c r="H17" i="180"/>
  <c r="I17" i="180"/>
  <c r="H18" i="180"/>
  <c r="I18" i="180"/>
  <c r="H19" i="180"/>
  <c r="I19" i="180"/>
  <c r="H20" i="180"/>
  <c r="I20" i="180"/>
  <c r="H21" i="180"/>
  <c r="I21" i="180"/>
  <c r="H22" i="180"/>
  <c r="I22" i="180"/>
  <c r="H23" i="180"/>
  <c r="I23" i="180"/>
  <c r="H24" i="180"/>
  <c r="I24" i="180"/>
  <c r="H25" i="180"/>
  <c r="I25" i="180"/>
  <c r="H26" i="180"/>
  <c r="I26" i="180"/>
  <c r="H27" i="180"/>
  <c r="I27" i="180"/>
  <c r="H28" i="180"/>
  <c r="I28" i="180"/>
  <c r="H29" i="180"/>
  <c r="I29" i="180"/>
  <c r="H30" i="180"/>
  <c r="I30" i="180"/>
  <c r="H31" i="180"/>
  <c r="I31" i="180"/>
  <c r="H32" i="180"/>
  <c r="I32" i="180"/>
  <c r="H33" i="180"/>
  <c r="I33" i="180"/>
  <c r="H34" i="180"/>
  <c r="I34" i="180"/>
  <c r="H35" i="180"/>
  <c r="I35" i="180"/>
  <c r="H36" i="180"/>
  <c r="I36" i="180"/>
  <c r="H37" i="180"/>
  <c r="I37" i="180"/>
  <c r="H38" i="180"/>
  <c r="I38" i="180"/>
  <c r="H39" i="180"/>
  <c r="I39" i="180"/>
  <c r="H40" i="180"/>
  <c r="I40" i="180"/>
  <c r="H41" i="180"/>
  <c r="I41" i="180"/>
  <c r="H42" i="180"/>
  <c r="I42" i="180"/>
  <c r="H43" i="180"/>
  <c r="I43" i="180"/>
  <c r="H44" i="180"/>
  <c r="I44" i="180"/>
  <c r="H45" i="180"/>
  <c r="I45" i="180"/>
  <c r="H46" i="180"/>
  <c r="I46" i="180"/>
  <c r="H47" i="180"/>
  <c r="I47" i="180"/>
  <c r="H48" i="180"/>
  <c r="I48" i="180"/>
  <c r="H49" i="180"/>
  <c r="I49" i="180"/>
  <c r="H50" i="180"/>
  <c r="I50" i="180"/>
  <c r="H51" i="180"/>
  <c r="I51" i="180"/>
  <c r="H52" i="180"/>
  <c r="I52" i="180"/>
  <c r="H53" i="180"/>
  <c r="I53" i="180"/>
  <c r="H54" i="180"/>
  <c r="I54" i="180"/>
  <c r="H55" i="180"/>
  <c r="I55" i="180"/>
  <c r="H56" i="180"/>
  <c r="I56" i="180"/>
  <c r="H57" i="180"/>
  <c r="I57" i="180"/>
  <c r="H58" i="180"/>
  <c r="I58" i="180"/>
  <c r="H59" i="180"/>
  <c r="I59" i="180"/>
  <c r="H60" i="180"/>
  <c r="I60" i="180"/>
  <c r="H61" i="180"/>
  <c r="I61" i="180"/>
  <c r="H62" i="180"/>
  <c r="I62" i="180"/>
  <c r="H63" i="180"/>
  <c r="I63" i="180"/>
  <c r="H64" i="180"/>
  <c r="I64" i="180"/>
  <c r="H65" i="180"/>
  <c r="I65" i="180"/>
  <c r="H66" i="180"/>
  <c r="I66" i="180"/>
  <c r="H67" i="180"/>
  <c r="I67" i="180"/>
  <c r="H68" i="180"/>
  <c r="I68" i="180"/>
  <c r="H69" i="180"/>
  <c r="I69" i="180"/>
  <c r="H70" i="180"/>
  <c r="I70" i="180"/>
  <c r="H71" i="180"/>
  <c r="I71" i="180"/>
  <c r="H10" i="180"/>
  <c r="I10" i="180"/>
  <c r="E11" i="180"/>
  <c r="E12" i="180"/>
  <c r="E13" i="180"/>
  <c r="E14" i="180"/>
  <c r="E15" i="180"/>
  <c r="E16" i="180"/>
  <c r="E17" i="180"/>
  <c r="E18" i="180"/>
  <c r="E19" i="180"/>
  <c r="E20" i="180"/>
  <c r="E21" i="180"/>
  <c r="E22" i="180"/>
  <c r="E23" i="180"/>
  <c r="E24" i="180"/>
  <c r="E25" i="180"/>
  <c r="E26" i="180"/>
  <c r="E27" i="180"/>
  <c r="E28" i="180"/>
  <c r="E29" i="180"/>
  <c r="E30" i="180"/>
  <c r="E31" i="180"/>
  <c r="E32" i="180"/>
  <c r="E33" i="180"/>
  <c r="E34" i="180"/>
  <c r="E35" i="180"/>
  <c r="E36" i="180"/>
  <c r="E37" i="180"/>
  <c r="E38" i="180"/>
  <c r="E39" i="180"/>
  <c r="E40" i="180"/>
  <c r="E41" i="180"/>
  <c r="E42" i="180"/>
  <c r="E43" i="180"/>
  <c r="E44" i="180"/>
  <c r="E45" i="180"/>
  <c r="E46" i="180"/>
  <c r="E47" i="180"/>
  <c r="E48" i="180"/>
  <c r="E49" i="180"/>
  <c r="E50" i="180"/>
  <c r="E51" i="180"/>
  <c r="E52" i="180"/>
  <c r="E53" i="180"/>
  <c r="E54" i="180"/>
  <c r="E55" i="180"/>
  <c r="E56" i="180"/>
  <c r="E57" i="180"/>
  <c r="E58" i="180"/>
  <c r="E59" i="180"/>
  <c r="E60" i="180"/>
  <c r="E61" i="180"/>
  <c r="E62" i="180"/>
  <c r="E63" i="180"/>
  <c r="E64" i="180"/>
  <c r="E65" i="180"/>
  <c r="E66" i="180"/>
  <c r="E67" i="180"/>
  <c r="E68" i="180"/>
  <c r="E69" i="180"/>
  <c r="E70" i="180"/>
  <c r="E71" i="180"/>
  <c r="E10" i="180"/>
  <c r="D11" i="180"/>
  <c r="D12" i="180"/>
  <c r="D13" i="180"/>
  <c r="D14" i="180"/>
  <c r="D15" i="180"/>
  <c r="D16" i="180"/>
  <c r="D17" i="180"/>
  <c r="D18" i="180"/>
  <c r="D19" i="180"/>
  <c r="D20" i="180"/>
  <c r="D21" i="180"/>
  <c r="D22" i="180"/>
  <c r="D23" i="180"/>
  <c r="D24" i="180"/>
  <c r="D25" i="180"/>
  <c r="D26" i="180"/>
  <c r="D27" i="180"/>
  <c r="D28" i="180"/>
  <c r="D29" i="180"/>
  <c r="D30" i="180"/>
  <c r="D31" i="180"/>
  <c r="D32" i="180"/>
  <c r="D33" i="180"/>
  <c r="D34" i="180"/>
  <c r="D35" i="180"/>
  <c r="D36" i="180"/>
  <c r="D37" i="180"/>
  <c r="D38" i="180"/>
  <c r="D39" i="180"/>
  <c r="D40" i="180"/>
  <c r="D41" i="180"/>
  <c r="D42" i="180"/>
  <c r="D43" i="180"/>
  <c r="D44" i="180"/>
  <c r="D45" i="180"/>
  <c r="D46" i="180"/>
  <c r="D47" i="180"/>
  <c r="D48" i="180"/>
  <c r="D49" i="180"/>
  <c r="D50" i="180"/>
  <c r="D51" i="180"/>
  <c r="D52" i="180"/>
  <c r="D53" i="180"/>
  <c r="D54" i="180"/>
  <c r="D55" i="180"/>
  <c r="D56" i="180"/>
  <c r="D57" i="180"/>
  <c r="D58" i="180"/>
  <c r="D59" i="180"/>
  <c r="D60" i="180"/>
  <c r="D61" i="180"/>
  <c r="D62" i="180"/>
  <c r="D63" i="180"/>
  <c r="D64" i="180"/>
  <c r="D65" i="180"/>
  <c r="D66" i="180"/>
  <c r="D67" i="180"/>
  <c r="D68" i="180"/>
  <c r="D69" i="180"/>
  <c r="D70" i="180"/>
  <c r="D71" i="180"/>
  <c r="D10" i="180"/>
  <c r="C11" i="180"/>
  <c r="C12" i="180"/>
  <c r="C13" i="180"/>
  <c r="C14" i="180"/>
  <c r="C15" i="180"/>
  <c r="C16" i="180"/>
  <c r="C17" i="180"/>
  <c r="C18" i="180"/>
  <c r="C19" i="180"/>
  <c r="C20" i="180"/>
  <c r="C21" i="180"/>
  <c r="C22" i="180"/>
  <c r="C23" i="180"/>
  <c r="C24" i="180"/>
  <c r="C25" i="180"/>
  <c r="C26" i="180"/>
  <c r="C27" i="180"/>
  <c r="C28" i="180"/>
  <c r="C29" i="180"/>
  <c r="C30" i="180"/>
  <c r="C31" i="180"/>
  <c r="C32" i="180"/>
  <c r="C33" i="180"/>
  <c r="C34" i="180"/>
  <c r="C35" i="180"/>
  <c r="C36" i="180"/>
  <c r="C37" i="180"/>
  <c r="C38" i="180"/>
  <c r="C39" i="180"/>
  <c r="C40" i="180"/>
  <c r="C41" i="180"/>
  <c r="C42" i="180"/>
  <c r="C43" i="180"/>
  <c r="C44" i="180"/>
  <c r="C45" i="180"/>
  <c r="C46" i="180"/>
  <c r="C47" i="180"/>
  <c r="C48" i="180"/>
  <c r="C49" i="180"/>
  <c r="C50" i="180"/>
  <c r="C51" i="180"/>
  <c r="C52" i="180"/>
  <c r="C53" i="180"/>
  <c r="C54" i="180"/>
  <c r="C55" i="180"/>
  <c r="C56" i="180"/>
  <c r="C57" i="180"/>
  <c r="C58" i="180"/>
  <c r="C59" i="180"/>
  <c r="C60" i="180"/>
  <c r="C61" i="180"/>
  <c r="C62" i="180"/>
  <c r="C63" i="180"/>
  <c r="C64" i="180"/>
  <c r="C65" i="180"/>
  <c r="C66" i="180"/>
  <c r="C67" i="180"/>
  <c r="C68" i="180"/>
  <c r="C69" i="180"/>
  <c r="C70" i="180"/>
  <c r="C71" i="180"/>
  <c r="C10" i="180"/>
  <c r="B10" i="180"/>
  <c r="B11" i="180"/>
  <c r="B12" i="180"/>
  <c r="B13" i="180"/>
  <c r="B14" i="180"/>
  <c r="B15" i="180"/>
  <c r="B16" i="180"/>
  <c r="B17" i="180"/>
  <c r="B18" i="180"/>
  <c r="B19" i="180"/>
  <c r="B20" i="180"/>
  <c r="B21" i="180"/>
  <c r="B22" i="180"/>
  <c r="B23" i="180"/>
  <c r="B24" i="180"/>
  <c r="B25" i="180"/>
  <c r="B26" i="180"/>
  <c r="B27" i="180"/>
  <c r="B28" i="180"/>
  <c r="B29" i="180"/>
  <c r="B30" i="180"/>
  <c r="B31" i="180"/>
  <c r="B32" i="180"/>
  <c r="B33" i="180"/>
  <c r="B34" i="180"/>
  <c r="B35" i="180"/>
  <c r="B36" i="180"/>
  <c r="B37" i="180"/>
  <c r="B38" i="180"/>
  <c r="B39" i="180"/>
  <c r="B40" i="180"/>
  <c r="B41" i="180"/>
  <c r="B42" i="180"/>
  <c r="B43" i="180"/>
  <c r="B44" i="180"/>
  <c r="B45" i="180"/>
  <c r="B46" i="180"/>
  <c r="B47" i="180"/>
  <c r="B48" i="180"/>
  <c r="B49" i="180"/>
  <c r="B50" i="180"/>
  <c r="B51" i="180"/>
  <c r="B52" i="180"/>
  <c r="B53" i="180"/>
  <c r="B54" i="180"/>
  <c r="B55" i="180"/>
  <c r="B56" i="180"/>
  <c r="B57" i="180"/>
  <c r="B58" i="180"/>
  <c r="B59" i="180"/>
  <c r="B60" i="180"/>
  <c r="B61" i="180"/>
  <c r="B62" i="180"/>
  <c r="B63" i="180"/>
  <c r="B64" i="180"/>
  <c r="B65" i="180"/>
  <c r="B66" i="180"/>
  <c r="B67" i="180"/>
  <c r="B68" i="180"/>
  <c r="B69" i="180"/>
  <c r="B70" i="180"/>
  <c r="B71" i="180"/>
  <c r="A10" i="172"/>
  <c r="A9" i="172" l="1"/>
  <c r="A10" i="180"/>
  <c r="A10" i="179"/>
  <c r="A11" i="172"/>
  <c r="X32" i="180"/>
  <c r="A8" i="172" l="1"/>
  <c r="A9" i="180"/>
  <c r="A9" i="179"/>
  <c r="A11" i="179"/>
  <c r="A11" i="180"/>
  <c r="X31" i="180"/>
  <c r="A7" i="172" l="1"/>
  <c r="A8" i="180"/>
  <c r="A8" i="179"/>
  <c r="X30" i="180"/>
  <c r="A6" i="172" l="1"/>
  <c r="A7" i="179"/>
  <c r="A7" i="180"/>
  <c r="X29" i="180"/>
  <c r="A5" i="172" l="1"/>
  <c r="A6" i="180"/>
  <c r="A6" i="179"/>
  <c r="X28" i="180"/>
  <c r="A4" i="172" l="1"/>
  <c r="A5" i="180"/>
  <c r="A5" i="179"/>
  <c r="X27" i="180"/>
  <c r="A4" i="179" l="1"/>
  <c r="A4" i="180"/>
  <c r="X26" i="180"/>
  <c r="X25" i="180" l="1"/>
  <c r="X24" i="180" l="1"/>
  <c r="X23" i="180" l="1"/>
  <c r="X22" i="180" l="1"/>
  <c r="X21" i="180" l="1"/>
  <c r="X20" i="180" l="1"/>
  <c r="X19" i="180" l="1"/>
  <c r="X18" i="180" l="1"/>
  <c r="X17" i="180" l="1"/>
  <c r="X16" i="180" l="1"/>
  <c r="X15" i="180" l="1"/>
  <c r="X14" i="180" l="1"/>
  <c r="X13" i="180" l="1"/>
  <c r="X12" i="180" l="1"/>
  <c r="A12" i="172"/>
  <c r="A13" i="172" l="1"/>
  <c r="A12" i="179"/>
  <c r="A12" i="180"/>
  <c r="X11" i="180"/>
  <c r="A14" i="172" l="1"/>
  <c r="A13" i="180"/>
  <c r="A13" i="179"/>
  <c r="X10" i="180"/>
  <c r="A15" i="172" l="1"/>
  <c r="A14" i="180"/>
  <c r="A14" i="179"/>
  <c r="A16" i="172" l="1"/>
  <c r="A15" i="179"/>
  <c r="A15" i="180"/>
  <c r="A17" i="172" l="1"/>
  <c r="A16" i="180"/>
  <c r="A16" i="179"/>
  <c r="A18" i="172" l="1"/>
  <c r="A17" i="180"/>
  <c r="A17" i="179"/>
  <c r="A19" i="172" l="1"/>
  <c r="A18" i="180"/>
  <c r="A18" i="179"/>
  <c r="A20" i="172" l="1"/>
  <c r="A19" i="179"/>
  <c r="A19" i="180"/>
  <c r="A21" i="172" l="1"/>
  <c r="A20" i="180"/>
  <c r="A20" i="179"/>
  <c r="A22" i="172" l="1"/>
  <c r="A21" i="180"/>
  <c r="A21" i="179"/>
  <c r="A23" i="172" l="1"/>
  <c r="A22" i="180"/>
  <c r="A22" i="179"/>
  <c r="A24" i="172" l="1"/>
  <c r="A23" i="179"/>
  <c r="A23" i="180"/>
  <c r="A25" i="172" l="1"/>
  <c r="A24" i="180"/>
  <c r="A24" i="179"/>
  <c r="A26" i="172" l="1"/>
  <c r="A25" i="180"/>
  <c r="A25" i="179"/>
  <c r="A27" i="172" l="1"/>
  <c r="A26" i="180"/>
  <c r="A26" i="179"/>
  <c r="A28" i="172" l="1"/>
  <c r="A27" i="179"/>
  <c r="A27" i="180"/>
  <c r="A29" i="172" l="1"/>
  <c r="A28" i="180"/>
  <c r="A28" i="179"/>
  <c r="A30" i="172" l="1"/>
  <c r="A29" i="180"/>
  <c r="A29" i="179"/>
  <c r="A31" i="172" l="1"/>
  <c r="A30" i="180"/>
  <c r="A30" i="179"/>
  <c r="A32" i="172" l="1"/>
  <c r="A31" i="179"/>
  <c r="A31" i="180"/>
  <c r="A33" i="172" l="1"/>
  <c r="A32" i="180"/>
  <c r="A32" i="179"/>
  <c r="A34" i="172" l="1"/>
  <c r="A33" i="180"/>
  <c r="A33" i="179"/>
  <c r="A35" i="172" l="1"/>
  <c r="A34" i="180"/>
  <c r="A34" i="179"/>
  <c r="A36" i="172" l="1"/>
  <c r="A35" i="179"/>
  <c r="A35" i="180"/>
  <c r="A37" i="172" l="1"/>
  <c r="A36" i="179"/>
  <c r="A36" i="180"/>
  <c r="A38" i="172" l="1"/>
  <c r="A37" i="180"/>
  <c r="A37" i="179"/>
  <c r="A39" i="172" l="1"/>
  <c r="A38" i="180"/>
  <c r="A38" i="179"/>
  <c r="A40" i="172" l="1"/>
  <c r="A39" i="179"/>
  <c r="A39" i="180"/>
  <c r="A41" i="172" l="1"/>
  <c r="A40" i="179"/>
  <c r="A40" i="180"/>
  <c r="A42" i="172" l="1"/>
  <c r="A41" i="180"/>
  <c r="A41" i="179"/>
  <c r="A43" i="172" l="1"/>
  <c r="A42" i="180"/>
  <c r="A42" i="179"/>
  <c r="A44" i="172" l="1"/>
  <c r="A43" i="179"/>
  <c r="A43" i="180"/>
  <c r="A45" i="172" l="1"/>
  <c r="A44" i="180"/>
  <c r="A44" i="179"/>
  <c r="A46" i="172" l="1"/>
  <c r="A45" i="180"/>
  <c r="A45" i="179"/>
  <c r="A47" i="172" l="1"/>
  <c r="A46" i="180"/>
  <c r="A46" i="179"/>
  <c r="A48" i="172" l="1"/>
  <c r="A47" i="179"/>
  <c r="A47" i="180"/>
  <c r="A49" i="172" l="1"/>
  <c r="A48" i="180"/>
  <c r="A48" i="179"/>
  <c r="A50" i="172" l="1"/>
  <c r="A49" i="180"/>
  <c r="A49" i="179"/>
  <c r="A51" i="172" l="1"/>
  <c r="A50" i="180"/>
  <c r="A50" i="179"/>
  <c r="A52" i="172" l="1"/>
  <c r="A51" i="179"/>
  <c r="A51" i="180"/>
  <c r="A53" i="172" l="1"/>
  <c r="A52" i="179"/>
  <c r="A52" i="180"/>
  <c r="A54" i="172" l="1"/>
  <c r="A53" i="180"/>
  <c r="A53" i="179"/>
  <c r="A55" i="172" l="1"/>
  <c r="A54" i="180"/>
  <c r="A54" i="179"/>
  <c r="A56" i="172" l="1"/>
  <c r="A55" i="179"/>
  <c r="A55" i="180"/>
  <c r="A57" i="172" l="1"/>
  <c r="A56" i="179"/>
  <c r="A56" i="180"/>
  <c r="A58" i="172" l="1"/>
  <c r="A57" i="180"/>
  <c r="A57" i="179"/>
  <c r="A59" i="172" l="1"/>
  <c r="A58" i="180"/>
  <c r="A58" i="179"/>
  <c r="A60" i="172" l="1"/>
  <c r="A59" i="179"/>
  <c r="A59" i="180"/>
  <c r="A61" i="172" l="1"/>
  <c r="A60" i="180"/>
  <c r="A60" i="179"/>
  <c r="A62" i="172" l="1"/>
  <c r="A61" i="180"/>
  <c r="A61" i="179"/>
  <c r="A63" i="172" l="1"/>
  <c r="A62" i="180"/>
  <c r="A62" i="179"/>
  <c r="A64" i="172" l="1"/>
  <c r="A63" i="179"/>
  <c r="A63" i="180"/>
  <c r="A65" i="172" l="1"/>
  <c r="A64" i="179"/>
  <c r="A64" i="180"/>
  <c r="A66" i="172" l="1"/>
  <c r="A65" i="180"/>
  <c r="A65" i="179"/>
  <c r="A67" i="172" l="1"/>
  <c r="A66" i="180"/>
  <c r="A66" i="179"/>
  <c r="A68" i="172" l="1"/>
  <c r="A67" i="179"/>
  <c r="A67" i="180"/>
  <c r="A69" i="172" l="1"/>
  <c r="A68" i="180"/>
  <c r="A68" i="179"/>
  <c r="A70" i="172" l="1"/>
  <c r="A69" i="180"/>
  <c r="A69" i="179"/>
  <c r="A71" i="172" l="1"/>
  <c r="A70" i="180"/>
  <c r="A70" i="179"/>
  <c r="A72" i="172" l="1"/>
  <c r="A71" i="179"/>
  <c r="A71" i="180"/>
  <c r="A73" i="172" l="1"/>
  <c r="A72" i="180"/>
  <c r="A72" i="179"/>
  <c r="A73" i="180" l="1"/>
  <c r="A73" i="179"/>
</calcChain>
</file>

<file path=xl/sharedStrings.xml><?xml version="1.0" encoding="utf-8"?>
<sst xmlns="http://schemas.openxmlformats.org/spreadsheetml/2006/main" count="509" uniqueCount="254">
  <si>
    <t>PIB Nominal</t>
  </si>
  <si>
    <t>Balanza Comercial Nominal</t>
  </si>
  <si>
    <t>TPM Nominal</t>
  </si>
  <si>
    <t>TCR</t>
  </si>
  <si>
    <t>Precio Cobre Nominal</t>
  </si>
  <si>
    <t>IPE</t>
  </si>
  <si>
    <t>F019.SPS.PBP.91.M</t>
  </si>
  <si>
    <t>EMBI_Chile</t>
  </si>
  <si>
    <t>$N$57</t>
  </si>
  <si>
    <t>A1:A58</t>
  </si>
  <si>
    <t>1999q3</t>
  </si>
  <si>
    <t>2013</t>
  </si>
  <si>
    <t>Quarterly</t>
  </si>
  <si>
    <t>IPCSAE</t>
  </si>
  <si>
    <t>Refresh</t>
  </si>
  <si>
    <t>$G$14</t>
  </si>
  <si>
    <t>$F$14</t>
  </si>
  <si>
    <t>$E$14</t>
  </si>
  <si>
    <t>$D$14</t>
  </si>
  <si>
    <t>$C$14</t>
  </si>
  <si>
    <t>$B$14</t>
  </si>
  <si>
    <t>$N$17</t>
  </si>
  <si>
    <t>$M$17</t>
  </si>
  <si>
    <t>$L$17</t>
  </si>
  <si>
    <t>$K$17</t>
  </si>
  <si>
    <t>$J$17</t>
  </si>
  <si>
    <t>$I$17</t>
  </si>
  <si>
    <t>$N$14</t>
  </si>
  <si>
    <t>$M$14</t>
  </si>
  <si>
    <t>$L$14</t>
  </si>
  <si>
    <t>$K$14</t>
  </si>
  <si>
    <t>$J$14</t>
  </si>
  <si>
    <t>$I$14</t>
  </si>
  <si>
    <t>dates</t>
  </si>
  <si>
    <t>estim_data</t>
  </si>
  <si>
    <t>PIB Externo Real</t>
  </si>
  <si>
    <t>PIB</t>
  </si>
  <si>
    <t>PRECIOS</t>
  </si>
  <si>
    <t>INVERSION</t>
  </si>
  <si>
    <t>TASAS</t>
  </si>
  <si>
    <t>SECTOR EXTERNO</t>
  </si>
  <si>
    <t>INTERNACIONAL</t>
  </si>
  <si>
    <t>GOBIERNO</t>
  </si>
  <si>
    <t>iCo</t>
  </si>
  <si>
    <t>tr</t>
  </si>
  <si>
    <t>cG</t>
  </si>
  <si>
    <t>iG</t>
  </si>
  <si>
    <t>tb</t>
  </si>
  <si>
    <t>pCostar</t>
  </si>
  <si>
    <t>pMstar</t>
  </si>
  <si>
    <t>pOstar</t>
  </si>
  <si>
    <t>pstar</t>
  </si>
  <si>
    <t>p</t>
  </si>
  <si>
    <t>pA</t>
  </si>
  <si>
    <t>pO</t>
  </si>
  <si>
    <t>ystar</t>
  </si>
  <si>
    <t>Consumo</t>
  </si>
  <si>
    <t>h</t>
  </si>
  <si>
    <t>rer</t>
  </si>
  <si>
    <t>y</t>
  </si>
  <si>
    <t>yN</t>
  </si>
  <si>
    <t>R</t>
  </si>
  <si>
    <t>Rstar</t>
  </si>
  <si>
    <t>xi</t>
  </si>
  <si>
    <t>i</t>
  </si>
  <si>
    <t>EMBI Chile</t>
  </si>
  <si>
    <t>yr</t>
  </si>
  <si>
    <t>cp</t>
  </si>
  <si>
    <t>ch</t>
  </si>
  <si>
    <t>LIBOR</t>
  </si>
  <si>
    <t>pSAE</t>
  </si>
  <si>
    <t>Horas Total</t>
  </si>
  <si>
    <t>PIB Real</t>
  </si>
  <si>
    <t>PIB Resto Real</t>
  </si>
  <si>
    <t>Consumo Habitual</t>
  </si>
  <si>
    <t>Consumo Privado</t>
  </si>
  <si>
    <t>FBCF Real</t>
  </si>
  <si>
    <t>FBCF Real Mineria</t>
  </si>
  <si>
    <t>Transferencias Gobierno</t>
  </si>
  <si>
    <t>Consumo de Gobierno</t>
  </si>
  <si>
    <t>FBCF Real Gobierno</t>
  </si>
  <si>
    <t>IPC</t>
  </si>
  <si>
    <t>IPC Alimentos</t>
  </si>
  <si>
    <t>IPC Combustible</t>
  </si>
  <si>
    <t>IPC SAE</t>
  </si>
  <si>
    <t>CMO Total Nominal</t>
  </si>
  <si>
    <t>Precio Petróleo Nominal</t>
  </si>
  <si>
    <t>IVUM Nominal</t>
  </si>
  <si>
    <t>gam_YR</t>
  </si>
  <si>
    <t>gam_YCo</t>
  </si>
  <si>
    <t>gam_C</t>
  </si>
  <si>
    <t>gam_I</t>
  </si>
  <si>
    <t>gam_CG</t>
  </si>
  <si>
    <t>gam_W</t>
  </si>
  <si>
    <t>gam_Ystar</t>
  </si>
  <si>
    <t>gam_ICo</t>
  </si>
  <si>
    <t>gam_TRG</t>
  </si>
  <si>
    <t>gam_IG</t>
  </si>
  <si>
    <t>pi</t>
  </si>
  <si>
    <t>piZ</t>
  </si>
  <si>
    <t>piA</t>
  </si>
  <si>
    <t>piO</t>
  </si>
  <si>
    <t>pistar</t>
  </si>
  <si>
    <t>piCostar</t>
  </si>
  <si>
    <t>piOstar</t>
  </si>
  <si>
    <t>piMstar</t>
  </si>
  <si>
    <t>stb</t>
  </si>
  <si>
    <t>yCo</t>
  </si>
  <si>
    <t>PIB Minería del Cobre Real</t>
  </si>
  <si>
    <t>Empleo Total</t>
  </si>
  <si>
    <t>ft</t>
  </si>
  <si>
    <t>ntot</t>
  </si>
  <si>
    <t>u</t>
  </si>
  <si>
    <t>Empleo Total Resto</t>
  </si>
  <si>
    <t>Empleo Asalariado</t>
  </si>
  <si>
    <t>Horas Resto</t>
  </si>
  <si>
    <t>Horas Asalariado</t>
  </si>
  <si>
    <t>Fuerza de Trabajo Total</t>
  </si>
  <si>
    <t>Tasa desempleo</t>
  </si>
  <si>
    <t>Indice vacantes</t>
  </si>
  <si>
    <t>Indice vacantes ponderado</t>
  </si>
  <si>
    <t>hr</t>
  </si>
  <si>
    <t>ha</t>
  </si>
  <si>
    <t>na</t>
  </si>
  <si>
    <t>nr</t>
  </si>
  <si>
    <t>v</t>
  </si>
  <si>
    <t>v2</t>
  </si>
  <si>
    <t>MERCADO LABORAL</t>
  </si>
  <si>
    <t>Shock Cont</t>
  </si>
  <si>
    <t>Shock Antic 2 pers</t>
  </si>
  <si>
    <t>Shock Antic 6 pers</t>
  </si>
  <si>
    <t>Shock Antic 10 pers</t>
  </si>
  <si>
    <t>Shock Antic 14 pers</t>
  </si>
  <si>
    <t>e_tauK</t>
  </si>
  <si>
    <t>e_tauK2</t>
  </si>
  <si>
    <t>e_tauK6</t>
  </si>
  <si>
    <t>e_tauK10</t>
  </si>
  <si>
    <t>e_tauK14</t>
  </si>
  <si>
    <t>h2</t>
  </si>
  <si>
    <t>gam_YR_T</t>
  </si>
  <si>
    <t>gam_YCo_T</t>
  </si>
  <si>
    <t>gam_C_T</t>
  </si>
  <si>
    <t>gam_I_T</t>
  </si>
  <si>
    <t>gam_CG_T</t>
  </si>
  <si>
    <t>gam_W_T</t>
  </si>
  <si>
    <t>gam_Ystar_T</t>
  </si>
  <si>
    <t>gam_ICo_T</t>
  </si>
  <si>
    <t>gam_TRG_T</t>
  </si>
  <si>
    <t>gam_IG_T</t>
  </si>
  <si>
    <t>pi_T</t>
  </si>
  <si>
    <t>piZ_T</t>
  </si>
  <si>
    <t>piA_T</t>
  </si>
  <si>
    <t>piO_T</t>
  </si>
  <si>
    <t>pistar_T</t>
  </si>
  <si>
    <t>piCostar_T</t>
  </si>
  <si>
    <t>piOstar_T</t>
  </si>
  <si>
    <t>piMstar_T</t>
  </si>
  <si>
    <t>R_T</t>
  </si>
  <si>
    <t>Rstar_T</t>
  </si>
  <si>
    <t>xi_T</t>
  </si>
  <si>
    <t>stb_T</t>
  </si>
  <si>
    <t>pCostar_T</t>
  </si>
  <si>
    <t>pOstar_T</t>
  </si>
  <si>
    <t>rer_T</t>
  </si>
  <si>
    <t>h_T</t>
  </si>
  <si>
    <t>h2_T</t>
  </si>
  <si>
    <t>e_tauK_T</t>
  </si>
  <si>
    <t>e_tauK2_T</t>
  </si>
  <si>
    <t>e_tauK6_T</t>
  </si>
  <si>
    <t>e_tauK10_T</t>
  </si>
  <si>
    <t>e_tauK14_T</t>
  </si>
  <si>
    <t>n</t>
  </si>
  <si>
    <t>n_T</t>
  </si>
  <si>
    <t>nr_T</t>
  </si>
  <si>
    <t>na_T</t>
  </si>
  <si>
    <t>gam_N</t>
  </si>
  <si>
    <t>gam_NR</t>
  </si>
  <si>
    <t>gam_NA</t>
  </si>
  <si>
    <t>gam_N_T</t>
  </si>
  <si>
    <t>gam_NR_T</t>
  </si>
  <si>
    <t>gam_NA_T</t>
  </si>
  <si>
    <t>wn</t>
  </si>
  <si>
    <t>TCN</t>
  </si>
  <si>
    <t>tcn</t>
  </si>
  <si>
    <t>piS</t>
  </si>
  <si>
    <t>gam_CG4</t>
  </si>
  <si>
    <t>gam_TRG4</t>
  </si>
  <si>
    <t>gam_IG4</t>
  </si>
  <si>
    <t>gam_ICo4</t>
  </si>
  <si>
    <t>piS_T</t>
  </si>
  <si>
    <t>gam_CG4_T</t>
  </si>
  <si>
    <t>gam_TRG4_T</t>
  </si>
  <si>
    <t>gam_IG4_T</t>
  </si>
  <si>
    <t>gam_ICo4_T</t>
  </si>
  <si>
    <t>Deflactor Importaciones</t>
  </si>
  <si>
    <t>pM</t>
  </si>
  <si>
    <t>piM</t>
  </si>
  <si>
    <t>piM_T</t>
  </si>
  <si>
    <t>yM</t>
  </si>
  <si>
    <t>yrM</t>
  </si>
  <si>
    <t>PIB Minero Real</t>
  </si>
  <si>
    <t>PIB No Minero Real</t>
  </si>
  <si>
    <t>gam_WN</t>
  </si>
  <si>
    <t>gam_WN_T</t>
  </si>
  <si>
    <t>gam_YR_obs</t>
  </si>
  <si>
    <t>gam_YCo_obs</t>
  </si>
  <si>
    <t>gam_C_obs</t>
  </si>
  <si>
    <t>gam_I_obs</t>
  </si>
  <si>
    <t>gam_CG_obs</t>
  </si>
  <si>
    <t>gam_Ystar_obs</t>
  </si>
  <si>
    <t>gam_ICo_obs</t>
  </si>
  <si>
    <t>gam_TRG_obs</t>
  </si>
  <si>
    <t>gam_IG_obs</t>
  </si>
  <si>
    <t>gam_WN_obs</t>
  </si>
  <si>
    <t>pi_obs</t>
  </si>
  <si>
    <t>piZ_obs</t>
  </si>
  <si>
    <t>piA_obs</t>
  </si>
  <si>
    <t>piO_obs</t>
  </si>
  <si>
    <t>piM_obs</t>
  </si>
  <si>
    <t>pistar_obs</t>
  </si>
  <si>
    <t>piCostar_obs</t>
  </si>
  <si>
    <t>piOstar_obs</t>
  </si>
  <si>
    <t>piMstar_obs</t>
  </si>
  <si>
    <t>piS_obs</t>
  </si>
  <si>
    <t>gam_CG4_obs</t>
  </si>
  <si>
    <t>gam_TRG4_obs</t>
  </si>
  <si>
    <t>gam_IG4_obs</t>
  </si>
  <si>
    <t>gam_ICo4_obs</t>
  </si>
  <si>
    <t>R_obs</t>
  </si>
  <si>
    <t>Rstar_obs</t>
  </si>
  <si>
    <t>xi_obs</t>
  </si>
  <si>
    <t>stb_obs</t>
  </si>
  <si>
    <t>pCostar_obs</t>
  </si>
  <si>
    <t>pOstar_obs</t>
  </si>
  <si>
    <t>n_obs</t>
  </si>
  <si>
    <t>nr_obs</t>
  </si>
  <si>
    <t>na_obs</t>
  </si>
  <si>
    <t>gam_W_obs</t>
  </si>
  <si>
    <t>gam_N_obs</t>
  </si>
  <si>
    <t>gam_NR_obs</t>
  </si>
  <si>
    <t>gam_NA_obs</t>
  </si>
  <si>
    <t>rer_obs</t>
  </si>
  <si>
    <t>h_obs</t>
  </si>
  <si>
    <t>h2_obs</t>
  </si>
  <si>
    <t>e_tauK_obs</t>
  </si>
  <si>
    <t>e_tauK2_obs</t>
  </si>
  <si>
    <t>e_tauK6_obs</t>
  </si>
  <si>
    <t>e_tauK10_obs</t>
  </si>
  <si>
    <t>e_tauK14_obs</t>
  </si>
  <si>
    <t>gam_H</t>
  </si>
  <si>
    <t>gam_H_T</t>
  </si>
  <si>
    <t>gam_H_obs</t>
  </si>
  <si>
    <t>mig_share_obs</t>
  </si>
  <si>
    <t>tau 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</si>
</sst>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Lucida Sans Unicode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1">
    <xf numFmtId="0" fontId="0" fillId="0" borderId="0" xfId="0"/>
    <xf numFmtId="2" fontId="0" fillId="0" borderId="0" xfId="0" applyNumberFormat="1"/>
    <xf numFmtId="17" fontId="0" fillId="0" borderId="0" xfId="0" applyNumberFormat="1"/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quotePrefix="1"/>
    <xf numFmtId="22" fontId="0" fillId="0" borderId="0" xfId="0" applyNumberFormat="1"/>
    <xf numFmtId="19" fontId="0" fillId="0" borderId="0" xfId="0" applyNumberFormat="1"/>
    <xf numFmtId="0" fontId="0" fillId="0" borderId="0" xfId="0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3" fontId="2" fillId="8" borderId="1" xfId="0" applyNumberFormat="1" applyFont="1" applyFill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/>
    </xf>
    <xf numFmtId="2" fontId="0" fillId="0" borderId="0" xfId="0" applyNumberFormat="1" applyFill="1"/>
    <xf numFmtId="0" fontId="0" fillId="0" borderId="0" xfId="0" applyFont="1" applyFill="1"/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right" vertical="center"/>
    </xf>
    <xf numFmtId="0" fontId="0" fillId="0" borderId="0" xfId="0" applyFont="1"/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166" fontId="0" fillId="0" borderId="0" xfId="0" applyNumberFormat="1" applyFill="1"/>
    <xf numFmtId="164" fontId="0" fillId="0" borderId="0" xfId="0" applyNumberFormat="1" applyFill="1"/>
    <xf numFmtId="0" fontId="6" fillId="11" borderId="0" xfId="0" applyFont="1" applyFill="1"/>
    <xf numFmtId="0" fontId="6" fillId="6" borderId="0" xfId="0" applyFont="1" applyFill="1"/>
    <xf numFmtId="2" fontId="6" fillId="11" borderId="0" xfId="0" applyNumberFormat="1" applyFont="1" applyFill="1"/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T271"/>
  <sheetViews>
    <sheetView tabSelected="1" zoomScaleNormal="100" workbookViewId="0">
      <pane xSplit="1" ySplit="3" topLeftCell="Y55" activePane="bottomRight" state="frozen"/>
      <selection activeCell="AI15" sqref="AI15"/>
      <selection pane="topRight" activeCell="AI15" sqref="AI15"/>
      <selection pane="bottomLeft" activeCell="AI15" sqref="AI15"/>
      <selection pane="bottomRight" activeCell="AP1" sqref="AP1:AT1"/>
    </sheetView>
  </sheetViews>
  <sheetFormatPr baseColWidth="10" defaultRowHeight="15" x14ac:dyDescent="0.25"/>
  <cols>
    <col min="1" max="1" width="12.5703125" customWidth="1"/>
    <col min="2" max="3" width="11.7109375" style="8" customWidth="1"/>
    <col min="4" max="4" width="11.7109375" customWidth="1"/>
    <col min="18" max="18" width="11.85546875" customWidth="1"/>
    <col min="28" max="30" width="11.140625" customWidth="1"/>
    <col min="31" max="31" width="11.42578125" style="8"/>
    <col min="42" max="42" width="11.85546875" bestFit="1" customWidth="1"/>
    <col min="162" max="163" width="12.7109375" customWidth="1"/>
    <col min="165" max="165" width="11.7109375" bestFit="1" customWidth="1"/>
    <col min="166" max="183" width="11.7109375" customWidth="1"/>
    <col min="216" max="258" width="11.140625" customWidth="1"/>
    <col min="263" max="265" width="11.28515625" customWidth="1"/>
    <col min="418" max="419" width="12.7109375" customWidth="1"/>
    <col min="421" max="421" width="11.7109375" bestFit="1" customWidth="1"/>
    <col min="422" max="439" width="11.7109375" customWidth="1"/>
    <col min="472" max="514" width="11.140625" customWidth="1"/>
    <col min="519" max="521" width="11.28515625" customWidth="1"/>
    <col min="674" max="675" width="12.7109375" customWidth="1"/>
    <col min="677" max="677" width="11.7109375" bestFit="1" customWidth="1"/>
    <col min="678" max="695" width="11.7109375" customWidth="1"/>
    <col min="728" max="770" width="11.140625" customWidth="1"/>
    <col min="775" max="777" width="11.28515625" customWidth="1"/>
    <col min="930" max="931" width="12.7109375" customWidth="1"/>
    <col min="933" max="933" width="11.7109375" bestFit="1" customWidth="1"/>
    <col min="934" max="951" width="11.7109375" customWidth="1"/>
    <col min="984" max="1026" width="11.140625" customWidth="1"/>
    <col min="1031" max="1033" width="11.28515625" customWidth="1"/>
    <col min="1186" max="1187" width="12.7109375" customWidth="1"/>
    <col min="1189" max="1189" width="11.7109375" bestFit="1" customWidth="1"/>
    <col min="1190" max="1207" width="11.7109375" customWidth="1"/>
    <col min="1240" max="1282" width="11.140625" customWidth="1"/>
    <col min="1287" max="1289" width="11.28515625" customWidth="1"/>
    <col min="1442" max="1443" width="12.7109375" customWidth="1"/>
    <col min="1445" max="1445" width="11.7109375" bestFit="1" customWidth="1"/>
    <col min="1446" max="1463" width="11.7109375" customWidth="1"/>
    <col min="1496" max="1538" width="11.140625" customWidth="1"/>
    <col min="1543" max="1545" width="11.28515625" customWidth="1"/>
    <col min="1698" max="1699" width="12.7109375" customWidth="1"/>
    <col min="1701" max="1701" width="11.7109375" bestFit="1" customWidth="1"/>
    <col min="1702" max="1719" width="11.7109375" customWidth="1"/>
    <col min="1752" max="1794" width="11.140625" customWidth="1"/>
    <col min="1799" max="1801" width="11.28515625" customWidth="1"/>
    <col min="1954" max="1955" width="12.7109375" customWidth="1"/>
    <col min="1957" max="1957" width="11.7109375" bestFit="1" customWidth="1"/>
    <col min="1958" max="1975" width="11.7109375" customWidth="1"/>
    <col min="2008" max="2050" width="11.140625" customWidth="1"/>
    <col min="2055" max="2057" width="11.28515625" customWidth="1"/>
    <col min="2210" max="2211" width="12.7109375" customWidth="1"/>
    <col min="2213" max="2213" width="11.7109375" bestFit="1" customWidth="1"/>
    <col min="2214" max="2231" width="11.7109375" customWidth="1"/>
    <col min="2264" max="2306" width="11.140625" customWidth="1"/>
    <col min="2311" max="2313" width="11.28515625" customWidth="1"/>
    <col min="2466" max="2467" width="12.7109375" customWidth="1"/>
    <col min="2469" max="2469" width="11.7109375" bestFit="1" customWidth="1"/>
    <col min="2470" max="2487" width="11.7109375" customWidth="1"/>
    <col min="2520" max="2562" width="11.140625" customWidth="1"/>
    <col min="2567" max="2569" width="11.28515625" customWidth="1"/>
    <col min="2722" max="2723" width="12.7109375" customWidth="1"/>
    <col min="2725" max="2725" width="11.7109375" bestFit="1" customWidth="1"/>
    <col min="2726" max="2743" width="11.7109375" customWidth="1"/>
    <col min="2776" max="2818" width="11.140625" customWidth="1"/>
    <col min="2823" max="2825" width="11.28515625" customWidth="1"/>
    <col min="2978" max="2979" width="12.7109375" customWidth="1"/>
    <col min="2981" max="2981" width="11.7109375" bestFit="1" customWidth="1"/>
    <col min="2982" max="2999" width="11.7109375" customWidth="1"/>
    <col min="3032" max="3074" width="11.140625" customWidth="1"/>
    <col min="3079" max="3081" width="11.28515625" customWidth="1"/>
    <col min="3234" max="3235" width="12.7109375" customWidth="1"/>
    <col min="3237" max="3237" width="11.7109375" bestFit="1" customWidth="1"/>
    <col min="3238" max="3255" width="11.7109375" customWidth="1"/>
    <col min="3288" max="3330" width="11.140625" customWidth="1"/>
    <col min="3335" max="3337" width="11.28515625" customWidth="1"/>
    <col min="3490" max="3491" width="12.7109375" customWidth="1"/>
    <col min="3493" max="3493" width="11.7109375" bestFit="1" customWidth="1"/>
    <col min="3494" max="3511" width="11.7109375" customWidth="1"/>
    <col min="3544" max="3586" width="11.140625" customWidth="1"/>
    <col min="3591" max="3593" width="11.28515625" customWidth="1"/>
    <col min="3746" max="3747" width="12.7109375" customWidth="1"/>
    <col min="3749" max="3749" width="11.7109375" bestFit="1" customWidth="1"/>
    <col min="3750" max="3767" width="11.7109375" customWidth="1"/>
    <col min="3800" max="3842" width="11.140625" customWidth="1"/>
    <col min="3847" max="3849" width="11.28515625" customWidth="1"/>
    <col min="4002" max="4003" width="12.7109375" customWidth="1"/>
    <col min="4005" max="4005" width="11.7109375" bestFit="1" customWidth="1"/>
    <col min="4006" max="4023" width="11.7109375" customWidth="1"/>
    <col min="4056" max="4098" width="11.140625" customWidth="1"/>
    <col min="4103" max="4105" width="11.28515625" customWidth="1"/>
    <col min="4258" max="4259" width="12.7109375" customWidth="1"/>
    <col min="4261" max="4261" width="11.7109375" bestFit="1" customWidth="1"/>
    <col min="4262" max="4279" width="11.7109375" customWidth="1"/>
    <col min="4312" max="4354" width="11.140625" customWidth="1"/>
    <col min="4359" max="4361" width="11.28515625" customWidth="1"/>
    <col min="4514" max="4515" width="12.7109375" customWidth="1"/>
    <col min="4517" max="4517" width="11.7109375" bestFit="1" customWidth="1"/>
    <col min="4518" max="4535" width="11.7109375" customWidth="1"/>
    <col min="4568" max="4610" width="11.140625" customWidth="1"/>
    <col min="4615" max="4617" width="11.28515625" customWidth="1"/>
    <col min="4770" max="4771" width="12.7109375" customWidth="1"/>
    <col min="4773" max="4773" width="11.7109375" bestFit="1" customWidth="1"/>
    <col min="4774" max="4791" width="11.7109375" customWidth="1"/>
    <col min="4824" max="4866" width="11.140625" customWidth="1"/>
    <col min="4871" max="4873" width="11.28515625" customWidth="1"/>
    <col min="5026" max="5027" width="12.7109375" customWidth="1"/>
    <col min="5029" max="5029" width="11.7109375" bestFit="1" customWidth="1"/>
    <col min="5030" max="5047" width="11.7109375" customWidth="1"/>
    <col min="5080" max="5122" width="11.140625" customWidth="1"/>
    <col min="5127" max="5129" width="11.28515625" customWidth="1"/>
    <col min="5282" max="5283" width="12.7109375" customWidth="1"/>
    <col min="5285" max="5285" width="11.7109375" bestFit="1" customWidth="1"/>
    <col min="5286" max="5303" width="11.7109375" customWidth="1"/>
    <col min="5336" max="5378" width="11.140625" customWidth="1"/>
    <col min="5383" max="5385" width="11.28515625" customWidth="1"/>
    <col min="5538" max="5539" width="12.7109375" customWidth="1"/>
    <col min="5541" max="5541" width="11.7109375" bestFit="1" customWidth="1"/>
    <col min="5542" max="5559" width="11.7109375" customWidth="1"/>
    <col min="5592" max="5634" width="11.140625" customWidth="1"/>
    <col min="5639" max="5641" width="11.28515625" customWidth="1"/>
    <col min="5794" max="5795" width="12.7109375" customWidth="1"/>
    <col min="5797" max="5797" width="11.7109375" bestFit="1" customWidth="1"/>
    <col min="5798" max="5815" width="11.7109375" customWidth="1"/>
    <col min="5848" max="5890" width="11.140625" customWidth="1"/>
    <col min="5895" max="5897" width="11.28515625" customWidth="1"/>
    <col min="6050" max="6051" width="12.7109375" customWidth="1"/>
    <col min="6053" max="6053" width="11.7109375" bestFit="1" customWidth="1"/>
    <col min="6054" max="6071" width="11.7109375" customWidth="1"/>
    <col min="6104" max="6146" width="11.140625" customWidth="1"/>
    <col min="6151" max="6153" width="11.28515625" customWidth="1"/>
    <col min="6306" max="6307" width="12.7109375" customWidth="1"/>
    <col min="6309" max="6309" width="11.7109375" bestFit="1" customWidth="1"/>
    <col min="6310" max="6327" width="11.7109375" customWidth="1"/>
    <col min="6360" max="6402" width="11.140625" customWidth="1"/>
    <col min="6407" max="6409" width="11.28515625" customWidth="1"/>
    <col min="6562" max="6563" width="12.7109375" customWidth="1"/>
    <col min="6565" max="6565" width="11.7109375" bestFit="1" customWidth="1"/>
    <col min="6566" max="6583" width="11.7109375" customWidth="1"/>
    <col min="6616" max="6658" width="11.140625" customWidth="1"/>
    <col min="6663" max="6665" width="11.28515625" customWidth="1"/>
    <col min="6818" max="6819" width="12.7109375" customWidth="1"/>
    <col min="6821" max="6821" width="11.7109375" bestFit="1" customWidth="1"/>
    <col min="6822" max="6839" width="11.7109375" customWidth="1"/>
    <col min="6872" max="6914" width="11.140625" customWidth="1"/>
    <col min="6919" max="6921" width="11.28515625" customWidth="1"/>
    <col min="7074" max="7075" width="12.7109375" customWidth="1"/>
    <col min="7077" max="7077" width="11.7109375" bestFit="1" customWidth="1"/>
    <col min="7078" max="7095" width="11.7109375" customWidth="1"/>
    <col min="7128" max="7170" width="11.140625" customWidth="1"/>
    <col min="7175" max="7177" width="11.28515625" customWidth="1"/>
    <col min="7330" max="7331" width="12.7109375" customWidth="1"/>
    <col min="7333" max="7333" width="11.7109375" bestFit="1" customWidth="1"/>
    <col min="7334" max="7351" width="11.7109375" customWidth="1"/>
    <col min="7384" max="7426" width="11.140625" customWidth="1"/>
    <col min="7431" max="7433" width="11.28515625" customWidth="1"/>
    <col min="7586" max="7587" width="12.7109375" customWidth="1"/>
    <col min="7589" max="7589" width="11.7109375" bestFit="1" customWidth="1"/>
    <col min="7590" max="7607" width="11.7109375" customWidth="1"/>
    <col min="7640" max="7682" width="11.140625" customWidth="1"/>
    <col min="7687" max="7689" width="11.28515625" customWidth="1"/>
    <col min="7842" max="7843" width="12.7109375" customWidth="1"/>
    <col min="7845" max="7845" width="11.7109375" bestFit="1" customWidth="1"/>
    <col min="7846" max="7863" width="11.7109375" customWidth="1"/>
    <col min="7896" max="7938" width="11.140625" customWidth="1"/>
    <col min="7943" max="7945" width="11.28515625" customWidth="1"/>
    <col min="8098" max="8099" width="12.7109375" customWidth="1"/>
    <col min="8101" max="8101" width="11.7109375" bestFit="1" customWidth="1"/>
    <col min="8102" max="8119" width="11.7109375" customWidth="1"/>
    <col min="8152" max="8194" width="11.140625" customWidth="1"/>
    <col min="8199" max="8201" width="11.28515625" customWidth="1"/>
    <col min="8354" max="8355" width="12.7109375" customWidth="1"/>
    <col min="8357" max="8357" width="11.7109375" bestFit="1" customWidth="1"/>
    <col min="8358" max="8375" width="11.7109375" customWidth="1"/>
    <col min="8408" max="8450" width="11.140625" customWidth="1"/>
    <col min="8455" max="8457" width="11.28515625" customWidth="1"/>
    <col min="8610" max="8611" width="12.7109375" customWidth="1"/>
    <col min="8613" max="8613" width="11.7109375" bestFit="1" customWidth="1"/>
    <col min="8614" max="8631" width="11.7109375" customWidth="1"/>
    <col min="8664" max="8706" width="11.140625" customWidth="1"/>
    <col min="8711" max="8713" width="11.28515625" customWidth="1"/>
    <col min="8866" max="8867" width="12.7109375" customWidth="1"/>
    <col min="8869" max="8869" width="11.7109375" bestFit="1" customWidth="1"/>
    <col min="8870" max="8887" width="11.7109375" customWidth="1"/>
    <col min="8920" max="8962" width="11.140625" customWidth="1"/>
    <col min="8967" max="8969" width="11.28515625" customWidth="1"/>
    <col min="9122" max="9123" width="12.7109375" customWidth="1"/>
    <col min="9125" max="9125" width="11.7109375" bestFit="1" customWidth="1"/>
    <col min="9126" max="9143" width="11.7109375" customWidth="1"/>
    <col min="9176" max="9218" width="11.140625" customWidth="1"/>
    <col min="9223" max="9225" width="11.28515625" customWidth="1"/>
    <col min="9378" max="9379" width="12.7109375" customWidth="1"/>
    <col min="9381" max="9381" width="11.7109375" bestFit="1" customWidth="1"/>
    <col min="9382" max="9399" width="11.7109375" customWidth="1"/>
    <col min="9432" max="9474" width="11.140625" customWidth="1"/>
    <col min="9479" max="9481" width="11.28515625" customWidth="1"/>
    <col min="9634" max="9635" width="12.7109375" customWidth="1"/>
    <col min="9637" max="9637" width="11.7109375" bestFit="1" customWidth="1"/>
    <col min="9638" max="9655" width="11.7109375" customWidth="1"/>
    <col min="9688" max="9730" width="11.140625" customWidth="1"/>
    <col min="9735" max="9737" width="11.28515625" customWidth="1"/>
    <col min="9890" max="9891" width="12.7109375" customWidth="1"/>
    <col min="9893" max="9893" width="11.7109375" bestFit="1" customWidth="1"/>
    <col min="9894" max="9911" width="11.7109375" customWidth="1"/>
    <col min="9944" max="9986" width="11.140625" customWidth="1"/>
    <col min="9991" max="9993" width="11.28515625" customWidth="1"/>
    <col min="10146" max="10147" width="12.7109375" customWidth="1"/>
    <col min="10149" max="10149" width="11.7109375" bestFit="1" customWidth="1"/>
    <col min="10150" max="10167" width="11.7109375" customWidth="1"/>
    <col min="10200" max="10242" width="11.140625" customWidth="1"/>
    <col min="10247" max="10249" width="11.28515625" customWidth="1"/>
    <col min="10402" max="10403" width="12.7109375" customWidth="1"/>
    <col min="10405" max="10405" width="11.7109375" bestFit="1" customWidth="1"/>
    <col min="10406" max="10423" width="11.7109375" customWidth="1"/>
    <col min="10456" max="10498" width="11.140625" customWidth="1"/>
    <col min="10503" max="10505" width="11.28515625" customWidth="1"/>
    <col min="10658" max="10659" width="12.7109375" customWidth="1"/>
    <col min="10661" max="10661" width="11.7109375" bestFit="1" customWidth="1"/>
    <col min="10662" max="10679" width="11.7109375" customWidth="1"/>
    <col min="10712" max="10754" width="11.140625" customWidth="1"/>
    <col min="10759" max="10761" width="11.28515625" customWidth="1"/>
    <col min="10914" max="10915" width="12.7109375" customWidth="1"/>
    <col min="10917" max="10917" width="11.7109375" bestFit="1" customWidth="1"/>
    <col min="10918" max="10935" width="11.7109375" customWidth="1"/>
    <col min="10968" max="11010" width="11.140625" customWidth="1"/>
    <col min="11015" max="11017" width="11.28515625" customWidth="1"/>
    <col min="11170" max="11171" width="12.7109375" customWidth="1"/>
    <col min="11173" max="11173" width="11.7109375" bestFit="1" customWidth="1"/>
    <col min="11174" max="11191" width="11.7109375" customWidth="1"/>
    <col min="11224" max="11266" width="11.140625" customWidth="1"/>
    <col min="11271" max="11273" width="11.28515625" customWidth="1"/>
    <col min="11426" max="11427" width="12.7109375" customWidth="1"/>
    <col min="11429" max="11429" width="11.7109375" bestFit="1" customWidth="1"/>
    <col min="11430" max="11447" width="11.7109375" customWidth="1"/>
    <col min="11480" max="11522" width="11.140625" customWidth="1"/>
    <col min="11527" max="11529" width="11.28515625" customWidth="1"/>
    <col min="11682" max="11683" width="12.7109375" customWidth="1"/>
    <col min="11685" max="11685" width="11.7109375" bestFit="1" customWidth="1"/>
    <col min="11686" max="11703" width="11.7109375" customWidth="1"/>
    <col min="11736" max="11778" width="11.140625" customWidth="1"/>
    <col min="11783" max="11785" width="11.28515625" customWidth="1"/>
    <col min="11938" max="11939" width="12.7109375" customWidth="1"/>
    <col min="11941" max="11941" width="11.7109375" bestFit="1" customWidth="1"/>
    <col min="11942" max="11959" width="11.7109375" customWidth="1"/>
    <col min="11992" max="12034" width="11.140625" customWidth="1"/>
    <col min="12039" max="12041" width="11.28515625" customWidth="1"/>
    <col min="12194" max="12195" width="12.7109375" customWidth="1"/>
    <col min="12197" max="12197" width="11.7109375" bestFit="1" customWidth="1"/>
    <col min="12198" max="12215" width="11.7109375" customWidth="1"/>
    <col min="12248" max="12290" width="11.140625" customWidth="1"/>
    <col min="12295" max="12297" width="11.28515625" customWidth="1"/>
    <col min="12450" max="12451" width="12.7109375" customWidth="1"/>
    <col min="12453" max="12453" width="11.7109375" bestFit="1" customWidth="1"/>
    <col min="12454" max="12471" width="11.7109375" customWidth="1"/>
    <col min="12504" max="12546" width="11.140625" customWidth="1"/>
    <col min="12551" max="12553" width="11.28515625" customWidth="1"/>
    <col min="12706" max="12707" width="12.7109375" customWidth="1"/>
    <col min="12709" max="12709" width="11.7109375" bestFit="1" customWidth="1"/>
    <col min="12710" max="12727" width="11.7109375" customWidth="1"/>
    <col min="12760" max="12802" width="11.140625" customWidth="1"/>
    <col min="12807" max="12809" width="11.28515625" customWidth="1"/>
    <col min="12962" max="12963" width="12.7109375" customWidth="1"/>
    <col min="12965" max="12965" width="11.7109375" bestFit="1" customWidth="1"/>
    <col min="12966" max="12983" width="11.7109375" customWidth="1"/>
    <col min="13016" max="13058" width="11.140625" customWidth="1"/>
    <col min="13063" max="13065" width="11.28515625" customWidth="1"/>
    <col min="13218" max="13219" width="12.7109375" customWidth="1"/>
    <col min="13221" max="13221" width="11.7109375" bestFit="1" customWidth="1"/>
    <col min="13222" max="13239" width="11.7109375" customWidth="1"/>
    <col min="13272" max="13314" width="11.140625" customWidth="1"/>
    <col min="13319" max="13321" width="11.28515625" customWidth="1"/>
    <col min="13474" max="13475" width="12.7109375" customWidth="1"/>
    <col min="13477" max="13477" width="11.7109375" bestFit="1" customWidth="1"/>
    <col min="13478" max="13495" width="11.7109375" customWidth="1"/>
    <col min="13528" max="13570" width="11.140625" customWidth="1"/>
    <col min="13575" max="13577" width="11.28515625" customWidth="1"/>
    <col min="13730" max="13731" width="12.7109375" customWidth="1"/>
    <col min="13733" max="13733" width="11.7109375" bestFit="1" customWidth="1"/>
    <col min="13734" max="13751" width="11.7109375" customWidth="1"/>
    <col min="13784" max="13826" width="11.140625" customWidth="1"/>
    <col min="13831" max="13833" width="11.28515625" customWidth="1"/>
    <col min="13986" max="13987" width="12.7109375" customWidth="1"/>
    <col min="13989" max="13989" width="11.7109375" bestFit="1" customWidth="1"/>
    <col min="13990" max="14007" width="11.7109375" customWidth="1"/>
    <col min="14040" max="14082" width="11.140625" customWidth="1"/>
    <col min="14087" max="14089" width="11.28515625" customWidth="1"/>
    <col min="14242" max="14243" width="12.7109375" customWidth="1"/>
    <col min="14245" max="14245" width="11.7109375" bestFit="1" customWidth="1"/>
    <col min="14246" max="14263" width="11.7109375" customWidth="1"/>
    <col min="14296" max="14338" width="11.140625" customWidth="1"/>
    <col min="14343" max="14345" width="11.28515625" customWidth="1"/>
    <col min="14498" max="14499" width="12.7109375" customWidth="1"/>
    <col min="14501" max="14501" width="11.7109375" bestFit="1" customWidth="1"/>
    <col min="14502" max="14519" width="11.7109375" customWidth="1"/>
    <col min="14552" max="14594" width="11.140625" customWidth="1"/>
    <col min="14599" max="14601" width="11.28515625" customWidth="1"/>
    <col min="14754" max="14755" width="12.7109375" customWidth="1"/>
    <col min="14757" max="14757" width="11.7109375" bestFit="1" customWidth="1"/>
    <col min="14758" max="14775" width="11.7109375" customWidth="1"/>
    <col min="14808" max="14850" width="11.140625" customWidth="1"/>
    <col min="14855" max="14857" width="11.28515625" customWidth="1"/>
    <col min="15010" max="15011" width="12.7109375" customWidth="1"/>
    <col min="15013" max="15013" width="11.7109375" bestFit="1" customWidth="1"/>
    <col min="15014" max="15031" width="11.7109375" customWidth="1"/>
    <col min="15064" max="15106" width="11.140625" customWidth="1"/>
    <col min="15111" max="15113" width="11.28515625" customWidth="1"/>
    <col min="15266" max="15267" width="12.7109375" customWidth="1"/>
    <col min="15269" max="15269" width="11.7109375" bestFit="1" customWidth="1"/>
    <col min="15270" max="15287" width="11.7109375" customWidth="1"/>
    <col min="15320" max="15362" width="11.140625" customWidth="1"/>
    <col min="15367" max="15369" width="11.28515625" customWidth="1"/>
    <col min="15522" max="15523" width="12.7109375" customWidth="1"/>
    <col min="15525" max="15525" width="11.7109375" bestFit="1" customWidth="1"/>
    <col min="15526" max="15543" width="11.7109375" customWidth="1"/>
    <col min="15576" max="15618" width="11.140625" customWidth="1"/>
    <col min="15623" max="15625" width="11.28515625" customWidth="1"/>
    <col min="15778" max="15779" width="12.7109375" customWidth="1"/>
    <col min="15781" max="15781" width="11.7109375" bestFit="1" customWidth="1"/>
    <col min="15782" max="15799" width="11.7109375" customWidth="1"/>
    <col min="15832" max="15874" width="11.140625" customWidth="1"/>
    <col min="15879" max="15881" width="11.28515625" customWidth="1"/>
    <col min="16034" max="16035" width="12.7109375" customWidth="1"/>
    <col min="16037" max="16037" width="11.7109375" bestFit="1" customWidth="1"/>
    <col min="16038" max="16055" width="11.7109375" customWidth="1"/>
    <col min="16088" max="16130" width="11.140625" customWidth="1"/>
    <col min="16135" max="16137" width="11.28515625" customWidth="1"/>
  </cols>
  <sheetData>
    <row r="1" spans="1:46" x14ac:dyDescent="0.25">
      <c r="B1" s="41" t="s">
        <v>36</v>
      </c>
      <c r="C1" s="42"/>
      <c r="D1" s="42"/>
      <c r="E1" s="42"/>
      <c r="F1" s="42"/>
      <c r="G1" s="43"/>
      <c r="H1" s="50" t="s">
        <v>56</v>
      </c>
      <c r="I1" s="51"/>
      <c r="J1" s="52" t="s">
        <v>38</v>
      </c>
      <c r="K1" s="52"/>
      <c r="L1" s="53" t="s">
        <v>42</v>
      </c>
      <c r="M1" s="53"/>
      <c r="N1" s="53"/>
      <c r="O1" s="54" t="s">
        <v>37</v>
      </c>
      <c r="P1" s="54"/>
      <c r="Q1" s="54"/>
      <c r="R1" s="54"/>
      <c r="S1" s="56" t="s">
        <v>39</v>
      </c>
      <c r="T1" s="57"/>
      <c r="U1" s="58"/>
      <c r="V1" s="55" t="s">
        <v>40</v>
      </c>
      <c r="W1" s="55"/>
      <c r="X1" s="55"/>
      <c r="Y1" s="49" t="s">
        <v>41</v>
      </c>
      <c r="Z1" s="49"/>
      <c r="AA1" s="49"/>
      <c r="AB1" s="49"/>
      <c r="AC1" s="49"/>
      <c r="AD1" s="49"/>
      <c r="AE1" s="44" t="s">
        <v>127</v>
      </c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6" t="s">
        <v>253</v>
      </c>
      <c r="AQ1" s="47"/>
      <c r="AR1" s="47"/>
      <c r="AS1" s="47"/>
      <c r="AT1" s="48"/>
    </row>
    <row r="2" spans="1:46" ht="38.25" x14ac:dyDescent="0.25">
      <c r="A2" s="14"/>
      <c r="B2" s="9" t="s">
        <v>72</v>
      </c>
      <c r="C2" s="9" t="s">
        <v>73</v>
      </c>
      <c r="D2" s="9" t="s">
        <v>108</v>
      </c>
      <c r="E2" s="9" t="s">
        <v>0</v>
      </c>
      <c r="F2" s="9" t="s">
        <v>200</v>
      </c>
      <c r="G2" s="9" t="s">
        <v>201</v>
      </c>
      <c r="H2" s="10" t="s">
        <v>74</v>
      </c>
      <c r="I2" s="10" t="s">
        <v>75</v>
      </c>
      <c r="J2" s="13" t="s">
        <v>76</v>
      </c>
      <c r="K2" s="13" t="s">
        <v>77</v>
      </c>
      <c r="L2" s="3" t="s">
        <v>78</v>
      </c>
      <c r="M2" s="3" t="s">
        <v>79</v>
      </c>
      <c r="N2" s="3" t="s">
        <v>80</v>
      </c>
      <c r="O2" s="11" t="s">
        <v>81</v>
      </c>
      <c r="P2" s="11" t="s">
        <v>84</v>
      </c>
      <c r="Q2" s="11" t="s">
        <v>82</v>
      </c>
      <c r="R2" s="11" t="s">
        <v>83</v>
      </c>
      <c r="S2" s="15" t="s">
        <v>2</v>
      </c>
      <c r="T2" s="15" t="s">
        <v>3</v>
      </c>
      <c r="U2" s="15" t="s">
        <v>182</v>
      </c>
      <c r="V2" s="12" t="s">
        <v>1</v>
      </c>
      <c r="W2" s="12" t="s">
        <v>194</v>
      </c>
      <c r="X2" s="12" t="s">
        <v>87</v>
      </c>
      <c r="Y2" s="17" t="s">
        <v>4</v>
      </c>
      <c r="Z2" s="17" t="s">
        <v>86</v>
      </c>
      <c r="AA2" s="17" t="s">
        <v>5</v>
      </c>
      <c r="AB2" s="17" t="s">
        <v>35</v>
      </c>
      <c r="AC2" s="17" t="s">
        <v>69</v>
      </c>
      <c r="AD2" s="17" t="s">
        <v>65</v>
      </c>
      <c r="AE2" s="16" t="s">
        <v>85</v>
      </c>
      <c r="AF2" s="16" t="s">
        <v>109</v>
      </c>
      <c r="AG2" s="16" t="s">
        <v>113</v>
      </c>
      <c r="AH2" s="16" t="s">
        <v>114</v>
      </c>
      <c r="AI2" s="16" t="s">
        <v>71</v>
      </c>
      <c r="AJ2" s="16" t="s">
        <v>115</v>
      </c>
      <c r="AK2" s="16" t="s">
        <v>116</v>
      </c>
      <c r="AL2" s="16" t="s">
        <v>117</v>
      </c>
      <c r="AM2" s="16" t="s">
        <v>118</v>
      </c>
      <c r="AN2" s="16" t="s">
        <v>119</v>
      </c>
      <c r="AO2" s="16" t="s">
        <v>120</v>
      </c>
      <c r="AP2" s="12" t="s">
        <v>128</v>
      </c>
      <c r="AQ2" s="12" t="s">
        <v>129</v>
      </c>
      <c r="AR2" s="12" t="s">
        <v>130</v>
      </c>
      <c r="AS2" s="12" t="s">
        <v>131</v>
      </c>
      <c r="AT2" s="12" t="s">
        <v>132</v>
      </c>
    </row>
    <row r="3" spans="1:46" s="34" customFormat="1" x14ac:dyDescent="0.25">
      <c r="A3" s="14" t="s">
        <v>33</v>
      </c>
      <c r="B3" s="18" t="s">
        <v>59</v>
      </c>
      <c r="C3" s="18" t="s">
        <v>66</v>
      </c>
      <c r="D3" s="18" t="s">
        <v>107</v>
      </c>
      <c r="E3" s="18" t="s">
        <v>60</v>
      </c>
      <c r="F3" s="18" t="s">
        <v>198</v>
      </c>
      <c r="G3" s="18" t="s">
        <v>199</v>
      </c>
      <c r="H3" s="18" t="s">
        <v>68</v>
      </c>
      <c r="I3" s="18" t="s">
        <v>67</v>
      </c>
      <c r="J3" s="18" t="s">
        <v>64</v>
      </c>
      <c r="K3" s="18" t="s">
        <v>43</v>
      </c>
      <c r="L3" s="18" t="s">
        <v>44</v>
      </c>
      <c r="M3" s="18" t="s">
        <v>45</v>
      </c>
      <c r="N3" s="18" t="s">
        <v>46</v>
      </c>
      <c r="O3" s="18" t="s">
        <v>52</v>
      </c>
      <c r="P3" s="18" t="s">
        <v>70</v>
      </c>
      <c r="Q3" s="18" t="s">
        <v>53</v>
      </c>
      <c r="R3" s="18" t="s">
        <v>54</v>
      </c>
      <c r="S3" s="18" t="s">
        <v>61</v>
      </c>
      <c r="T3" s="18" t="s">
        <v>58</v>
      </c>
      <c r="U3" s="18" t="s">
        <v>183</v>
      </c>
      <c r="V3" s="18" t="s">
        <v>47</v>
      </c>
      <c r="W3" s="18" t="s">
        <v>195</v>
      </c>
      <c r="X3" s="18" t="s">
        <v>49</v>
      </c>
      <c r="Y3" s="18" t="s">
        <v>48</v>
      </c>
      <c r="Z3" s="18" t="s">
        <v>50</v>
      </c>
      <c r="AA3" s="18" t="s">
        <v>51</v>
      </c>
      <c r="AB3" s="18" t="s">
        <v>55</v>
      </c>
      <c r="AC3" s="18" t="s">
        <v>62</v>
      </c>
      <c r="AD3" s="18" t="s">
        <v>63</v>
      </c>
      <c r="AE3" s="18" t="s">
        <v>181</v>
      </c>
      <c r="AF3" s="18" t="s">
        <v>111</v>
      </c>
      <c r="AG3" s="18" t="s">
        <v>124</v>
      </c>
      <c r="AH3" s="18" t="s">
        <v>123</v>
      </c>
      <c r="AI3" s="18" t="s">
        <v>57</v>
      </c>
      <c r="AJ3" s="18" t="s">
        <v>121</v>
      </c>
      <c r="AK3" s="18" t="s">
        <v>122</v>
      </c>
      <c r="AL3" s="18" t="s">
        <v>110</v>
      </c>
      <c r="AM3" s="18" t="s">
        <v>112</v>
      </c>
      <c r="AN3" s="18" t="s">
        <v>125</v>
      </c>
      <c r="AO3" s="18" t="s">
        <v>126</v>
      </c>
      <c r="AP3" s="25" t="s">
        <v>133</v>
      </c>
      <c r="AQ3" s="26" t="s">
        <v>134</v>
      </c>
      <c r="AR3" s="26" t="s">
        <v>135</v>
      </c>
      <c r="AS3" s="26" t="s">
        <v>136</v>
      </c>
      <c r="AT3" s="27" t="s">
        <v>137</v>
      </c>
    </row>
    <row r="4" spans="1:46" s="4" customFormat="1" x14ac:dyDescent="0.25">
      <c r="A4" s="1">
        <f t="shared" ref="A4:A8" si="0">A5-0.25</f>
        <v>2000</v>
      </c>
      <c r="B4" s="19">
        <v>19490459.223530348</v>
      </c>
      <c r="C4" s="19">
        <v>14138857.513999999</v>
      </c>
      <c r="D4" s="19">
        <v>2918370.0947702201</v>
      </c>
      <c r="E4" s="19">
        <v>10441868.778681155</v>
      </c>
      <c r="F4" s="19">
        <v>3280874.7346198978</v>
      </c>
      <c r="G4" s="19">
        <f>B4-F4</f>
        <v>16209584.488910452</v>
      </c>
      <c r="H4" s="19">
        <v>9923819.9737577308</v>
      </c>
      <c r="I4" s="19">
        <v>10279578.682212999</v>
      </c>
      <c r="J4" s="19">
        <v>2600434.3295890582</v>
      </c>
      <c r="K4" s="19">
        <v>345822.02634918864</v>
      </c>
      <c r="L4" s="19">
        <v>1126362.6745199999</v>
      </c>
      <c r="M4" s="19">
        <v>2527343.6872336701</v>
      </c>
      <c r="N4" s="19">
        <v>283330.6986</v>
      </c>
      <c r="O4" s="19">
        <v>65.846699470154775</v>
      </c>
      <c r="P4" s="19">
        <v>73.67216507832174</v>
      </c>
      <c r="Q4" s="19">
        <v>57.530536476666668</v>
      </c>
      <c r="R4" s="19">
        <v>36.024772966666667</v>
      </c>
      <c r="S4" s="19">
        <v>5.2144582470669398</v>
      </c>
      <c r="T4" s="19">
        <v>83.045629586666706</v>
      </c>
      <c r="U4" s="19">
        <v>512.55999999999995</v>
      </c>
      <c r="V4" s="19">
        <v>531832.25599999994</v>
      </c>
      <c r="W4" s="19">
        <v>74.141029551037406</v>
      </c>
      <c r="X4" s="19">
        <v>71.068925564990323</v>
      </c>
      <c r="Y4" s="19">
        <v>81.408418760773003</v>
      </c>
      <c r="Z4" s="19">
        <v>28.866666666666699</v>
      </c>
      <c r="AA4" s="19">
        <v>152.71696723333301</v>
      </c>
      <c r="AB4" s="19">
        <v>106.9248091</v>
      </c>
      <c r="AC4" s="19">
        <v>6.11578</v>
      </c>
      <c r="AD4" s="19">
        <v>161</v>
      </c>
      <c r="AE4" s="19">
        <v>40.59073515</v>
      </c>
      <c r="AF4" s="19">
        <v>5747.2419410000002</v>
      </c>
      <c r="AG4" s="19">
        <v>5516.4755379999997</v>
      </c>
      <c r="AH4" s="19">
        <v>3883.1489230000002</v>
      </c>
      <c r="AI4" s="19">
        <v>43.945466000000003</v>
      </c>
      <c r="AJ4" s="19">
        <v>45.795463300000002</v>
      </c>
      <c r="AK4" s="19">
        <v>43.874550999999997</v>
      </c>
      <c r="AL4" s="19">
        <v>6323.6807150000004</v>
      </c>
      <c r="AM4" s="19">
        <v>9.1155578570000007</v>
      </c>
      <c r="AN4" s="19">
        <v>117.587230094238</v>
      </c>
      <c r="AO4" s="19">
        <v>104.50816213069299</v>
      </c>
      <c r="AP4" s="28">
        <v>2.7685343433530505E-4</v>
      </c>
      <c r="AQ4" s="28">
        <v>4.0378857552974477E-4</v>
      </c>
      <c r="AR4" s="28">
        <v>-1.9117992571998399E-4</v>
      </c>
      <c r="AS4" s="28">
        <v>2.9596918875175672E-4</v>
      </c>
      <c r="AT4" s="28">
        <v>-4.8640167531908033E-5</v>
      </c>
    </row>
    <row r="5" spans="1:46" s="4" customFormat="1" x14ac:dyDescent="0.25">
      <c r="A5" s="1">
        <f t="shared" si="0"/>
        <v>2000.25</v>
      </c>
      <c r="B5" s="19">
        <v>19373546.189249001</v>
      </c>
      <c r="C5" s="19">
        <v>14383637.284000002</v>
      </c>
      <c r="D5" s="19">
        <v>3062903.867652887</v>
      </c>
      <c r="E5" s="19">
        <v>10179337.889921874</v>
      </c>
      <c r="F5" s="19">
        <v>3413278.4722988261</v>
      </c>
      <c r="G5" s="19">
        <f t="shared" ref="G5:G68" si="1">B5-F5</f>
        <v>15960267.716950174</v>
      </c>
      <c r="H5" s="19">
        <v>10240465.769284301</v>
      </c>
      <c r="I5" s="19">
        <v>10682902.2403161</v>
      </c>
      <c r="J5" s="19">
        <v>2768031.4977064985</v>
      </c>
      <c r="K5" s="19">
        <v>412818.59352144599</v>
      </c>
      <c r="L5" s="19">
        <v>1141449.1682799999</v>
      </c>
      <c r="M5" s="19">
        <v>2536239.87749292</v>
      </c>
      <c r="N5" s="19">
        <v>320154.56270000001</v>
      </c>
      <c r="O5" s="19">
        <v>66.754587437123504</v>
      </c>
      <c r="P5" s="19">
        <v>74.621729980778099</v>
      </c>
      <c r="Q5" s="19">
        <v>57.71223426666667</v>
      </c>
      <c r="R5" s="19">
        <v>40.049175643333335</v>
      </c>
      <c r="S5" s="19">
        <v>5.5</v>
      </c>
      <c r="T5" s="19">
        <v>82.963746926666701</v>
      </c>
      <c r="U5" s="19">
        <v>519.83333333333303</v>
      </c>
      <c r="V5" s="19">
        <v>158289.24999999991</v>
      </c>
      <c r="W5" s="19">
        <v>76.596777434394795</v>
      </c>
      <c r="X5" s="19">
        <v>70.272635082469435</v>
      </c>
      <c r="Y5" s="19">
        <v>78.888838489219509</v>
      </c>
      <c r="Z5" s="19">
        <v>28.8333333333333</v>
      </c>
      <c r="AA5" s="19">
        <v>152.472007433333</v>
      </c>
      <c r="AB5" s="19">
        <v>107.7201061</v>
      </c>
      <c r="AC5" s="19">
        <v>6.6371500000000001</v>
      </c>
      <c r="AD5" s="19">
        <v>202</v>
      </c>
      <c r="AE5" s="19">
        <v>41.194540896666666</v>
      </c>
      <c r="AF5" s="19">
        <v>5744.3602469999996</v>
      </c>
      <c r="AG5" s="19">
        <v>5506.368031</v>
      </c>
      <c r="AH5" s="19">
        <v>3815.466203</v>
      </c>
      <c r="AI5" s="19">
        <v>43.984903000000003</v>
      </c>
      <c r="AJ5" s="19">
        <v>46.495387579999999</v>
      </c>
      <c r="AK5" s="19">
        <v>44.564345000000003</v>
      </c>
      <c r="AL5" s="19">
        <v>6330.5664530000004</v>
      </c>
      <c r="AM5" s="19">
        <v>9.2599328950000004</v>
      </c>
      <c r="AN5" s="19">
        <v>116.96727172276699</v>
      </c>
      <c r="AO5" s="19">
        <v>120.964715667796</v>
      </c>
      <c r="AP5" s="28">
        <v>-3.6694387089713875E-4</v>
      </c>
      <c r="AQ5" s="28">
        <v>-2.904154107368725E-4</v>
      </c>
      <c r="AR5" s="28">
        <v>3.9779918631668778E-4</v>
      </c>
      <c r="AS5" s="28">
        <v>-2.0743162069098643E-4</v>
      </c>
      <c r="AT5" s="28">
        <v>4.2458389295036412E-4</v>
      </c>
    </row>
    <row r="6" spans="1:46" s="4" customFormat="1" x14ac:dyDescent="0.25">
      <c r="A6" s="1">
        <f t="shared" si="0"/>
        <v>2000.5</v>
      </c>
      <c r="B6" s="19">
        <v>18982182.016798563</v>
      </c>
      <c r="C6" s="19">
        <v>14210229.857000001</v>
      </c>
      <c r="D6" s="19">
        <v>3111886.7988828411</v>
      </c>
      <c r="E6" s="19">
        <v>10113718.057195479</v>
      </c>
      <c r="F6" s="19">
        <v>3522342.1626519999</v>
      </c>
      <c r="G6" s="19">
        <f t="shared" si="1"/>
        <v>15459839.854146563</v>
      </c>
      <c r="H6" s="19">
        <v>10071973.149898401</v>
      </c>
      <c r="I6" s="19">
        <v>10621160.910340801</v>
      </c>
      <c r="J6" s="19">
        <v>2780808.8241215269</v>
      </c>
      <c r="K6" s="19">
        <v>383082.30270305532</v>
      </c>
      <c r="L6" s="19">
        <v>1166909.29907</v>
      </c>
      <c r="M6" s="19">
        <v>2548305.8897134601</v>
      </c>
      <c r="N6" s="19">
        <v>272255.67645000003</v>
      </c>
      <c r="O6" s="19">
        <v>67.250332611422508</v>
      </c>
      <c r="P6" s="19">
        <v>74.875132071733958</v>
      </c>
      <c r="Q6" s="19">
        <v>58.012998830000001</v>
      </c>
      <c r="R6" s="19">
        <v>42.774363156666666</v>
      </c>
      <c r="S6" s="19">
        <v>5.3106060606060597</v>
      </c>
      <c r="T6" s="19">
        <v>88.377872859999997</v>
      </c>
      <c r="U6" s="19">
        <v>553.21333333333303</v>
      </c>
      <c r="V6" s="19">
        <v>155784.87466666658</v>
      </c>
      <c r="W6" s="19">
        <v>85.191350248874599</v>
      </c>
      <c r="X6" s="19">
        <v>73.126009311502642</v>
      </c>
      <c r="Y6" s="19">
        <v>84.9076174060298</v>
      </c>
      <c r="Z6" s="19">
        <v>31.633333333333301</v>
      </c>
      <c r="AA6" s="19">
        <v>153.705899433333</v>
      </c>
      <c r="AB6" s="19">
        <v>108.41469069999999</v>
      </c>
      <c r="AC6" s="19">
        <v>6.6990600000000002</v>
      </c>
      <c r="AD6" s="19">
        <v>202.333333333333</v>
      </c>
      <c r="AE6" s="19">
        <v>41.601791609999999</v>
      </c>
      <c r="AF6" s="19">
        <v>5700.7568920000003</v>
      </c>
      <c r="AG6" s="19">
        <v>5463.4110970000002</v>
      </c>
      <c r="AH6" s="19">
        <v>3826.3863700000002</v>
      </c>
      <c r="AI6" s="19">
        <v>43.587147999999999</v>
      </c>
      <c r="AJ6" s="19">
        <v>46.066086429999999</v>
      </c>
      <c r="AK6" s="19">
        <v>44.355071000000002</v>
      </c>
      <c r="AL6" s="19">
        <v>6342.7044980000001</v>
      </c>
      <c r="AM6" s="19">
        <v>10.12103916</v>
      </c>
      <c r="AN6" s="19">
        <v>107.495297159163</v>
      </c>
      <c r="AO6" s="19">
        <v>104.51694171681</v>
      </c>
      <c r="AP6" s="28">
        <v>-3.5071983406485054E-4</v>
      </c>
      <c r="AQ6" s="28">
        <v>4.4905448308691167E-4</v>
      </c>
      <c r="AR6" s="28">
        <v>3.4880109431124462E-4</v>
      </c>
      <c r="AS6" s="28">
        <v>-4.4513125008448502E-6</v>
      </c>
      <c r="AT6" s="28">
        <v>-3.4113732533073315E-4</v>
      </c>
    </row>
    <row r="7" spans="1:46" s="4" customFormat="1" x14ac:dyDescent="0.25">
      <c r="A7" s="1">
        <f t="shared" si="0"/>
        <v>2000.75</v>
      </c>
      <c r="B7" s="19">
        <v>20572373.763597552</v>
      </c>
      <c r="C7" s="19">
        <v>15645749.112</v>
      </c>
      <c r="D7" s="19">
        <v>3343506.8351161275</v>
      </c>
      <c r="E7" s="19">
        <v>11270269.560846325</v>
      </c>
      <c r="F7" s="19">
        <v>3734657.0509977988</v>
      </c>
      <c r="G7" s="19">
        <f t="shared" si="1"/>
        <v>16837716.712599754</v>
      </c>
      <c r="H7" s="19">
        <v>10929598.992476501</v>
      </c>
      <c r="I7" s="19">
        <v>11490653.9931997</v>
      </c>
      <c r="J7" s="19">
        <v>3544174.5948574678</v>
      </c>
      <c r="K7" s="19">
        <v>416598.71612233279</v>
      </c>
      <c r="L7" s="19">
        <v>1234663.2358800001</v>
      </c>
      <c r="M7" s="19">
        <v>2562023.6900050999</v>
      </c>
      <c r="N7" s="19">
        <v>421814.93671000004</v>
      </c>
      <c r="O7" s="19">
        <v>68.164692840160299</v>
      </c>
      <c r="P7" s="19">
        <v>75.604144843537895</v>
      </c>
      <c r="Q7" s="19">
        <v>58.391357550000002</v>
      </c>
      <c r="R7" s="19">
        <v>45.978420776666667</v>
      </c>
      <c r="S7" s="19">
        <v>5</v>
      </c>
      <c r="T7" s="19">
        <v>89.688116436666604</v>
      </c>
      <c r="U7" s="19">
        <v>572.35666666666702</v>
      </c>
      <c r="V7" s="19">
        <v>283431.02133333351</v>
      </c>
      <c r="W7" s="19">
        <v>79.058663240651398</v>
      </c>
      <c r="X7" s="19">
        <v>72.462433909401895</v>
      </c>
      <c r="Y7" s="19">
        <v>83.828207686957597</v>
      </c>
      <c r="Z7" s="19">
        <v>31.966666666666701</v>
      </c>
      <c r="AA7" s="19">
        <v>152.774170266667</v>
      </c>
      <c r="AB7" s="19">
        <v>109.0828854</v>
      </c>
      <c r="AC7" s="19">
        <v>6.6987199999999998</v>
      </c>
      <c r="AD7" s="19">
        <v>223.666666666667</v>
      </c>
      <c r="AE7" s="19">
        <v>42.034495489999998</v>
      </c>
      <c r="AF7" s="19">
        <v>5706.5883700000004</v>
      </c>
      <c r="AG7" s="19">
        <v>5484.5592280000001</v>
      </c>
      <c r="AH7" s="19">
        <v>3762.8267759999999</v>
      </c>
      <c r="AI7" s="19">
        <v>44.598165999999999</v>
      </c>
      <c r="AJ7" s="19">
        <v>47.084622959999997</v>
      </c>
      <c r="AK7" s="19">
        <v>45.126752000000003</v>
      </c>
      <c r="AL7" s="19">
        <v>6319.4773139999998</v>
      </c>
      <c r="AM7" s="19">
        <v>9.6984119750000009</v>
      </c>
      <c r="AN7" s="19">
        <v>129.58796807590801</v>
      </c>
      <c r="AO7" s="19">
        <v>132.254216292227</v>
      </c>
      <c r="AP7" s="28">
        <v>-2.4521436302622659E-4</v>
      </c>
      <c r="AQ7" s="28">
        <v>6.2590078139290742E-5</v>
      </c>
      <c r="AR7" s="28">
        <v>-1.6823586185256222E-4</v>
      </c>
      <c r="AS7" s="28">
        <v>-3.4340858672636743E-4</v>
      </c>
      <c r="AT7" s="28">
        <v>4.4374794816489461E-4</v>
      </c>
    </row>
    <row r="8" spans="1:46" s="4" customFormat="1" x14ac:dyDescent="0.25">
      <c r="A8" s="1">
        <f t="shared" si="0"/>
        <v>2001</v>
      </c>
      <c r="B8" s="19">
        <v>20201598.368222326</v>
      </c>
      <c r="C8" s="19">
        <v>14640988.734999999</v>
      </c>
      <c r="D8" s="19">
        <v>3034527.7289513806</v>
      </c>
      <c r="E8" s="19">
        <v>11084224.730852095</v>
      </c>
      <c r="F8" s="19">
        <v>3386441.2348975898</v>
      </c>
      <c r="G8" s="19">
        <f t="shared" si="1"/>
        <v>16815157.133324735</v>
      </c>
      <c r="H8" s="19">
        <v>10184023.431439901</v>
      </c>
      <c r="I8" s="19">
        <v>10514090.817234199</v>
      </c>
      <c r="J8" s="19">
        <v>2859491.9377834862</v>
      </c>
      <c r="K8" s="19">
        <v>409720.68019653775</v>
      </c>
      <c r="L8" s="19">
        <v>1144572.12163</v>
      </c>
      <c r="M8" s="19">
        <v>2586435.0298406198</v>
      </c>
      <c r="N8" s="19">
        <v>319333.84129999997</v>
      </c>
      <c r="O8" s="19">
        <v>68.482901181394396</v>
      </c>
      <c r="P8" s="19">
        <v>76.246061354103645</v>
      </c>
      <c r="Q8" s="19">
        <v>57.46393608333333</v>
      </c>
      <c r="R8" s="19">
        <v>48.395235383333336</v>
      </c>
      <c r="S8" s="19">
        <v>4.5409090909090901</v>
      </c>
      <c r="T8" s="19">
        <v>89.807629293333306</v>
      </c>
      <c r="U8" s="19">
        <v>574.01333333333298</v>
      </c>
      <c r="V8" s="19">
        <v>375519.52266666648</v>
      </c>
      <c r="W8" s="19">
        <v>79.5011865589385</v>
      </c>
      <c r="X8" s="19">
        <v>68.281908876167179</v>
      </c>
      <c r="Y8" s="19">
        <v>80.013305512715803</v>
      </c>
      <c r="Z8" s="19">
        <v>28.766666666666701</v>
      </c>
      <c r="AA8" s="19">
        <v>153.250199866667</v>
      </c>
      <c r="AB8" s="19">
        <v>109.40244250000001</v>
      </c>
      <c r="AC8" s="19">
        <v>5.3364200000000004</v>
      </c>
      <c r="AD8" s="19">
        <v>196.666666666667</v>
      </c>
      <c r="AE8" s="19">
        <v>42.678602086666665</v>
      </c>
      <c r="AF8" s="19">
        <v>5682.511262</v>
      </c>
      <c r="AG8" s="19">
        <v>5456.8773229999997</v>
      </c>
      <c r="AH8" s="19">
        <v>3818.9323730000001</v>
      </c>
      <c r="AI8" s="19">
        <v>44.067802</v>
      </c>
      <c r="AJ8" s="19">
        <v>46.452211640000002</v>
      </c>
      <c r="AK8" s="19">
        <v>43.934235999999999</v>
      </c>
      <c r="AL8" s="19">
        <v>6314.2414390000004</v>
      </c>
      <c r="AM8" s="19">
        <v>10.0048467</v>
      </c>
      <c r="AN8" s="19">
        <v>91.484993196521501</v>
      </c>
      <c r="AO8" s="19">
        <v>87.375100042687293</v>
      </c>
      <c r="AP8" s="28">
        <v>-4.7699209627879893E-4</v>
      </c>
      <c r="AQ8" s="28">
        <v>3.4063101581403344E-4</v>
      </c>
      <c r="AR8" s="28">
        <v>-3.6171066897259174E-4</v>
      </c>
      <c r="AS8" s="28">
        <v>3.7466934451544211E-4</v>
      </c>
      <c r="AT8" s="28">
        <v>7.5748557896671115E-5</v>
      </c>
    </row>
    <row r="9" spans="1:46" s="4" customFormat="1" x14ac:dyDescent="0.25">
      <c r="A9" s="1">
        <f>A10-0.25</f>
        <v>2001.25</v>
      </c>
      <c r="B9" s="19">
        <v>20215527.271222137</v>
      </c>
      <c r="C9" s="19">
        <v>15038993.366</v>
      </c>
      <c r="D9" s="19">
        <v>3238920.3095893534</v>
      </c>
      <c r="E9" s="19">
        <v>11100510.930503638</v>
      </c>
      <c r="F9" s="19">
        <v>3604067.2532223025</v>
      </c>
      <c r="G9" s="19">
        <f t="shared" si="1"/>
        <v>16611460.017999835</v>
      </c>
      <c r="H9" s="19">
        <v>10621521.274385801</v>
      </c>
      <c r="I9" s="19">
        <v>11019382.149894699</v>
      </c>
      <c r="J9" s="19">
        <v>2905367.1386975953</v>
      </c>
      <c r="K9" s="19">
        <v>432702.07532757509</v>
      </c>
      <c r="L9" s="19">
        <v>1207029.74704</v>
      </c>
      <c r="M9" s="19">
        <v>2598622.8076557098</v>
      </c>
      <c r="N9" s="19">
        <v>315582.53232999996</v>
      </c>
      <c r="O9" s="19">
        <v>69.165040944015004</v>
      </c>
      <c r="P9" s="19">
        <v>76.84048551019626</v>
      </c>
      <c r="Q9" s="19">
        <v>57.564026943333332</v>
      </c>
      <c r="R9" s="19">
        <v>50.110333426666664</v>
      </c>
      <c r="S9" s="19">
        <v>3.7266666666666701</v>
      </c>
      <c r="T9" s="19">
        <v>91.981607546666694</v>
      </c>
      <c r="U9" s="19">
        <v>606.39333333333298</v>
      </c>
      <c r="V9" s="19">
        <v>417441.17066666641</v>
      </c>
      <c r="W9" s="19">
        <v>85.182556737440905</v>
      </c>
      <c r="X9" s="19">
        <v>68.41462395658732</v>
      </c>
      <c r="Y9" s="19">
        <v>74.916386948501597</v>
      </c>
      <c r="Z9" s="19">
        <v>27.866666666666699</v>
      </c>
      <c r="AA9" s="19">
        <v>150.02905799999999</v>
      </c>
      <c r="AB9" s="19">
        <v>109.7609265</v>
      </c>
      <c r="AC9" s="19">
        <v>4.1697699999999998</v>
      </c>
      <c r="AD9" s="19">
        <v>177.666666666667</v>
      </c>
      <c r="AE9" s="19">
        <v>43.232915556666669</v>
      </c>
      <c r="AF9" s="19">
        <v>5758.7140049999998</v>
      </c>
      <c r="AG9" s="19">
        <v>5525.1434829999998</v>
      </c>
      <c r="AH9" s="19">
        <v>3871.476874</v>
      </c>
      <c r="AI9" s="19">
        <v>43.946810999999997</v>
      </c>
      <c r="AJ9" s="19">
        <v>46.747576180000003</v>
      </c>
      <c r="AK9" s="19">
        <v>44.760506999999997</v>
      </c>
      <c r="AL9" s="19">
        <v>6379.097154</v>
      </c>
      <c r="AM9" s="19">
        <v>9.7252500449999992</v>
      </c>
      <c r="AN9" s="19">
        <v>113.25935070831299</v>
      </c>
      <c r="AO9" s="19">
        <v>113.64617478755299</v>
      </c>
      <c r="AP9" s="28">
        <v>4.8766908115654306E-4</v>
      </c>
      <c r="AQ9" s="28">
        <v>-1.9637455818387429E-4</v>
      </c>
      <c r="AR9" s="28">
        <v>3.8918922099061661E-4</v>
      </c>
      <c r="AS9" s="28">
        <v>-2.7957262086147303E-4</v>
      </c>
      <c r="AT9" s="28">
        <v>-2.9837731923956155E-4</v>
      </c>
    </row>
    <row r="10" spans="1:46" s="4" customFormat="1" x14ac:dyDescent="0.25">
      <c r="A10" s="1">
        <f>2001.5</f>
        <v>2001.5</v>
      </c>
      <c r="B10" s="19">
        <v>19541689.507261951</v>
      </c>
      <c r="C10" s="19">
        <v>14519628.997</v>
      </c>
      <c r="D10" s="19">
        <v>3251601.258542927</v>
      </c>
      <c r="E10" s="19">
        <v>10890570.075468455</v>
      </c>
      <c r="F10" s="19">
        <v>3650839.0208166027</v>
      </c>
      <c r="G10" s="19">
        <f t="shared" si="1"/>
        <v>15890850.486445349</v>
      </c>
      <c r="H10" s="19">
        <v>10301164.9414485</v>
      </c>
      <c r="I10" s="19">
        <v>10768605.5181699</v>
      </c>
      <c r="J10" s="19">
        <v>2824306.58894982</v>
      </c>
      <c r="K10" s="19">
        <v>465598.67016084958</v>
      </c>
      <c r="L10" s="19">
        <v>1240670.3626199998</v>
      </c>
      <c r="M10" s="19">
        <v>2609298.5685501201</v>
      </c>
      <c r="N10" s="19">
        <v>320026.87714</v>
      </c>
      <c r="O10" s="19">
        <v>69.6920961136003</v>
      </c>
      <c r="P10" s="19">
        <v>77.478445481791766</v>
      </c>
      <c r="Q10" s="19">
        <v>58.283549293333337</v>
      </c>
      <c r="R10" s="19">
        <v>48.075909170000003</v>
      </c>
      <c r="S10" s="19">
        <v>5.5</v>
      </c>
      <c r="T10" s="19">
        <v>100.19087841</v>
      </c>
      <c r="U10" s="19">
        <v>670.46666666666704</v>
      </c>
      <c r="V10" s="19">
        <v>-79852.580000000045</v>
      </c>
      <c r="W10" s="19">
        <v>93.3436085525328</v>
      </c>
      <c r="X10" s="19">
        <v>68.348266416377243</v>
      </c>
      <c r="Y10" s="19">
        <v>66.768877196165604</v>
      </c>
      <c r="Z10" s="19">
        <v>26.7</v>
      </c>
      <c r="AA10" s="19">
        <v>148.93190720000001</v>
      </c>
      <c r="AB10" s="19">
        <v>109.728396</v>
      </c>
      <c r="AC10" s="19">
        <v>3.4635699999999998</v>
      </c>
      <c r="AD10" s="19">
        <v>192.666666666667</v>
      </c>
      <c r="AE10" s="19">
        <v>43.69602184</v>
      </c>
      <c r="AF10" s="19">
        <v>5832.2012789999999</v>
      </c>
      <c r="AG10" s="19">
        <v>5598.5728820000004</v>
      </c>
      <c r="AH10" s="19">
        <v>3882.8343049999999</v>
      </c>
      <c r="AI10" s="19">
        <v>42.207746999999998</v>
      </c>
      <c r="AJ10" s="19">
        <v>44.386822359999996</v>
      </c>
      <c r="AK10" s="19">
        <v>43.186394999999997</v>
      </c>
      <c r="AL10" s="19">
        <v>6463.7559639999999</v>
      </c>
      <c r="AM10" s="19">
        <v>9.7707074540000001</v>
      </c>
      <c r="AN10" s="19">
        <v>154.78634545719501</v>
      </c>
      <c r="AO10" s="19">
        <v>158.497691105153</v>
      </c>
      <c r="AP10" s="28">
        <v>1.217506516286091E-4</v>
      </c>
      <c r="AQ10" s="28">
        <v>-2.1057258491784814E-4</v>
      </c>
      <c r="AR10" s="28">
        <v>-2.048687057073908E-4</v>
      </c>
      <c r="AS10" s="28">
        <v>4.6811936934318178E-5</v>
      </c>
      <c r="AT10" s="28">
        <v>1.9307026633276725E-4</v>
      </c>
    </row>
    <row r="11" spans="1:46" s="4" customFormat="1" x14ac:dyDescent="0.25">
      <c r="A11" s="1">
        <f>A10+0.25</f>
        <v>2001.75</v>
      </c>
      <c r="B11" s="19">
        <v>21049948.224475168</v>
      </c>
      <c r="C11" s="19">
        <v>15976815.646</v>
      </c>
      <c r="D11" s="19">
        <v>3328975.8942474653</v>
      </c>
      <c r="E11" s="19">
        <v>11992687.182555543</v>
      </c>
      <c r="F11" s="19">
        <v>3799664.9186257459</v>
      </c>
      <c r="G11" s="19">
        <f t="shared" si="1"/>
        <v>17250283.305849422</v>
      </c>
      <c r="H11" s="19">
        <v>11199325.691215601</v>
      </c>
      <c r="I11" s="19">
        <v>11653122.202583</v>
      </c>
      <c r="J11" s="19">
        <v>3414714.0532476245</v>
      </c>
      <c r="K11" s="19">
        <v>557989.27047052665</v>
      </c>
      <c r="L11" s="19">
        <v>1343219.8172800001</v>
      </c>
      <c r="M11" s="19">
        <v>2625547.7985393102</v>
      </c>
      <c r="N11" s="19">
        <v>509935.22795999999</v>
      </c>
      <c r="O11" s="19">
        <v>70.232311240505823</v>
      </c>
      <c r="P11" s="19">
        <v>78.22786110794263</v>
      </c>
      <c r="Q11" s="19">
        <v>58.917926353333335</v>
      </c>
      <c r="R11" s="19">
        <v>46.312818759999999</v>
      </c>
      <c r="S11" s="19">
        <v>6.5</v>
      </c>
      <c r="T11" s="19">
        <v>101.024328383333</v>
      </c>
      <c r="U11" s="19">
        <v>688.88</v>
      </c>
      <c r="V11" s="19">
        <v>427036.712</v>
      </c>
      <c r="W11" s="19">
        <v>85.198946094341807</v>
      </c>
      <c r="X11" s="19">
        <v>65.893037428604458</v>
      </c>
      <c r="Y11" s="19">
        <v>64.664035803925103</v>
      </c>
      <c r="Z11" s="19">
        <v>20.366666666666699</v>
      </c>
      <c r="AA11" s="19">
        <v>147.30119186666701</v>
      </c>
      <c r="AB11" s="19">
        <v>110.1602371</v>
      </c>
      <c r="AC11" s="19">
        <v>2.1566999999999998</v>
      </c>
      <c r="AD11" s="19">
        <v>202</v>
      </c>
      <c r="AE11" s="19">
        <v>44.165491406666668</v>
      </c>
      <c r="AF11" s="19">
        <v>5853.7068289999997</v>
      </c>
      <c r="AG11" s="19">
        <v>5622.693867</v>
      </c>
      <c r="AH11" s="19">
        <v>3842.9122550000002</v>
      </c>
      <c r="AI11" s="19">
        <v>44.227775000000001</v>
      </c>
      <c r="AJ11" s="19">
        <v>46.604467100000001</v>
      </c>
      <c r="AK11" s="19">
        <v>45.120690000000003</v>
      </c>
      <c r="AL11" s="19">
        <v>6460.5100860000002</v>
      </c>
      <c r="AM11" s="19">
        <v>9.3924976299999994</v>
      </c>
      <c r="AN11" s="19">
        <v>82.761485287806707</v>
      </c>
      <c r="AO11" s="19">
        <v>88.510578526195403</v>
      </c>
      <c r="AP11" s="28">
        <v>3.0760390309160035E-4</v>
      </c>
      <c r="AQ11" s="28">
        <v>1.6372092479691668E-4</v>
      </c>
      <c r="AR11" s="28">
        <v>-4.2911656441369384E-4</v>
      </c>
      <c r="AS11" s="28">
        <v>2.0885692428359315E-4</v>
      </c>
      <c r="AT11" s="28">
        <v>-2.750414971608456E-4</v>
      </c>
    </row>
    <row r="12" spans="1:46" s="4" customFormat="1" x14ac:dyDescent="0.25">
      <c r="A12" s="1">
        <f t="shared" ref="A12:A13" si="2">A11+0.25</f>
        <v>2002</v>
      </c>
      <c r="B12" s="19">
        <v>20506432.43182594</v>
      </c>
      <c r="C12" s="19">
        <v>14937403.310999999</v>
      </c>
      <c r="D12" s="19">
        <v>2935160.6109310202</v>
      </c>
      <c r="E12" s="19">
        <v>11763887.192967385</v>
      </c>
      <c r="F12" s="19">
        <v>3311282.0338996383</v>
      </c>
      <c r="G12" s="19">
        <f t="shared" si="1"/>
        <v>17195150.397926301</v>
      </c>
      <c r="H12" s="19">
        <v>10442228.606818501</v>
      </c>
      <c r="I12" s="19">
        <v>10696632.605283501</v>
      </c>
      <c r="J12" s="19">
        <v>2841962.8382368162</v>
      </c>
      <c r="K12" s="19">
        <v>557992.10102346761</v>
      </c>
      <c r="L12" s="19">
        <v>1251360.8228799999</v>
      </c>
      <c r="M12" s="19">
        <v>2659526.61641677</v>
      </c>
      <c r="N12" s="19">
        <v>431436.76982000005</v>
      </c>
      <c r="O12" s="19">
        <v>70.153120533133034</v>
      </c>
      <c r="P12" s="19">
        <v>78.688254949609728</v>
      </c>
      <c r="Q12" s="19">
        <v>57.958983656666668</v>
      </c>
      <c r="R12" s="19">
        <v>45.113996583333332</v>
      </c>
      <c r="S12" s="19">
        <v>5.68</v>
      </c>
      <c r="T12" s="19">
        <v>94.106552406666694</v>
      </c>
      <c r="U12" s="19">
        <v>669.79333333333295</v>
      </c>
      <c r="V12" s="19">
        <v>630007.60933333298</v>
      </c>
      <c r="W12" s="19">
        <v>84.8086896398124</v>
      </c>
      <c r="X12" s="19">
        <v>62.309730257260419</v>
      </c>
      <c r="Y12" s="19">
        <v>70.620974326408401</v>
      </c>
      <c r="Z12" s="19">
        <v>21.6</v>
      </c>
      <c r="AA12" s="19">
        <v>140.96831473333299</v>
      </c>
      <c r="AB12" s="19">
        <v>110.3892547</v>
      </c>
      <c r="AC12" s="19">
        <v>1.9012</v>
      </c>
      <c r="AD12" s="19">
        <v>159.666666666667</v>
      </c>
      <c r="AE12" s="19">
        <v>44.978578769999999</v>
      </c>
      <c r="AF12" s="19">
        <v>5837.7705109999997</v>
      </c>
      <c r="AG12" s="19">
        <v>5602.9243800000004</v>
      </c>
      <c r="AH12" s="19">
        <v>3955.6503160000002</v>
      </c>
      <c r="AI12" s="19">
        <v>43.118530999999997</v>
      </c>
      <c r="AJ12" s="19">
        <v>45.673346940000002</v>
      </c>
      <c r="AK12" s="19">
        <v>43.107159000000003</v>
      </c>
      <c r="AL12" s="19">
        <v>6489.1350590000002</v>
      </c>
      <c r="AM12" s="19">
        <v>10.03777148</v>
      </c>
      <c r="AN12" s="19">
        <v>113.366889020798</v>
      </c>
      <c r="AO12" s="19">
        <v>129.505933551135</v>
      </c>
      <c r="AP12" s="28">
        <v>9.5499727903542781E-5</v>
      </c>
      <c r="AQ12" s="28">
        <v>-3.7745768264907566E-4</v>
      </c>
      <c r="AR12" s="28">
        <v>-4.3218779133522912E-4</v>
      </c>
      <c r="AS12" s="28">
        <v>-2.4622272044483639E-5</v>
      </c>
      <c r="AT12" s="28">
        <v>-2.4117146900230701E-5</v>
      </c>
    </row>
    <row r="13" spans="1:46" s="4" customFormat="1" x14ac:dyDescent="0.25">
      <c r="A13" s="1">
        <f t="shared" si="2"/>
        <v>2002.25</v>
      </c>
      <c r="B13" s="19">
        <v>20733464.193577304</v>
      </c>
      <c r="C13" s="19">
        <v>15316672.537999999</v>
      </c>
      <c r="D13" s="19">
        <v>3108695.661091404</v>
      </c>
      <c r="E13" s="19">
        <v>11674101.903076839</v>
      </c>
      <c r="F13" s="19">
        <v>3481889.9722097721</v>
      </c>
      <c r="G13" s="19">
        <f t="shared" si="1"/>
        <v>17251574.221367531</v>
      </c>
      <c r="H13" s="19">
        <v>10830659.3884671</v>
      </c>
      <c r="I13" s="19">
        <v>11137666.5494988</v>
      </c>
      <c r="J13" s="19">
        <v>3000963.7933147908</v>
      </c>
      <c r="K13" s="19">
        <v>681155.82859567378</v>
      </c>
      <c r="L13" s="19">
        <v>1306903.81363</v>
      </c>
      <c r="M13" s="19">
        <v>2664802.9659120399</v>
      </c>
      <c r="N13" s="19">
        <v>383242.30151000002</v>
      </c>
      <c r="O13" s="19">
        <v>70.678209778895436</v>
      </c>
      <c r="P13" s="19">
        <v>79.174583925971135</v>
      </c>
      <c r="Q13" s="19">
        <v>58.072607343333331</v>
      </c>
      <c r="R13" s="19">
        <v>47.430063996666668</v>
      </c>
      <c r="S13" s="19">
        <v>4.3266666666666698</v>
      </c>
      <c r="T13" s="19">
        <v>92.694273666666703</v>
      </c>
      <c r="U13" s="19">
        <v>659.5</v>
      </c>
      <c r="V13" s="19">
        <v>532414.35</v>
      </c>
      <c r="W13" s="19">
        <v>87.321061098073301</v>
      </c>
      <c r="X13" s="19">
        <v>64.565886624402964</v>
      </c>
      <c r="Y13" s="19">
        <v>73.082645377846305</v>
      </c>
      <c r="Z13" s="19">
        <v>26.233333333333299</v>
      </c>
      <c r="AA13" s="19">
        <v>142.06648290000001</v>
      </c>
      <c r="AB13" s="19">
        <v>111.97965979999999</v>
      </c>
      <c r="AC13" s="19">
        <v>1.91808</v>
      </c>
      <c r="AD13" s="19">
        <v>144.666666666667</v>
      </c>
      <c r="AE13" s="19">
        <v>45.325024686666666</v>
      </c>
      <c r="AF13" s="19">
        <v>5852.2893949999998</v>
      </c>
      <c r="AG13" s="19">
        <v>5611.3822689999997</v>
      </c>
      <c r="AH13" s="19">
        <v>3920.173389</v>
      </c>
      <c r="AI13" s="19">
        <v>44.082923000000001</v>
      </c>
      <c r="AJ13" s="19">
        <v>47.300753</v>
      </c>
      <c r="AK13" s="19">
        <v>44.726841999999998</v>
      </c>
      <c r="AL13" s="19">
        <v>6473.0350639999997</v>
      </c>
      <c r="AM13" s="19">
        <v>9.5897158349999998</v>
      </c>
      <c r="AN13" s="19">
        <v>134.63043954829001</v>
      </c>
      <c r="AO13" s="19">
        <v>135.431196040012</v>
      </c>
      <c r="AP13" s="28">
        <v>4.0496560929274481E-4</v>
      </c>
      <c r="AQ13" s="28">
        <v>-9.8911129498560067E-6</v>
      </c>
      <c r="AR13" s="28">
        <v>-4.2704552855512212E-4</v>
      </c>
      <c r="AS13" s="28">
        <v>-3.090732687425203E-4</v>
      </c>
      <c r="AT13" s="28">
        <v>3.6444965048133284E-4</v>
      </c>
    </row>
    <row r="14" spans="1:46" s="4" customFormat="1" x14ac:dyDescent="0.25">
      <c r="A14" s="1">
        <f t="shared" ref="A14:A73" si="3">A13+0.25</f>
        <v>2002.5</v>
      </c>
      <c r="B14" s="19">
        <v>20328458.270133641</v>
      </c>
      <c r="C14" s="19">
        <v>15012339.334000001</v>
      </c>
      <c r="D14" s="19">
        <v>3018323.0296630897</v>
      </c>
      <c r="E14" s="19">
        <v>11642859.201968256</v>
      </c>
      <c r="F14" s="19">
        <v>3419591.360355455</v>
      </c>
      <c r="G14" s="19">
        <f t="shared" si="1"/>
        <v>16908866.909778185</v>
      </c>
      <c r="H14" s="19">
        <v>10715838.7331827</v>
      </c>
      <c r="I14" s="19">
        <v>11112823.6570196</v>
      </c>
      <c r="J14" s="19">
        <v>2965303.2575522671</v>
      </c>
      <c r="K14" s="19">
        <v>656278.91805823566</v>
      </c>
      <c r="L14" s="19">
        <v>1329866.4404500001</v>
      </c>
      <c r="M14" s="19">
        <v>2670560.5878630099</v>
      </c>
      <c r="N14" s="19">
        <v>328044.14112000004</v>
      </c>
      <c r="O14" s="19">
        <v>71.333680611439135</v>
      </c>
      <c r="P14" s="19">
        <v>79.484752980927993</v>
      </c>
      <c r="Q14" s="19">
        <v>59.152648536666668</v>
      </c>
      <c r="R14" s="19">
        <v>49.598410643333331</v>
      </c>
      <c r="S14" s="19">
        <v>3.20333333333333</v>
      </c>
      <c r="T14" s="19">
        <v>99.926025436666706</v>
      </c>
      <c r="U14" s="19">
        <v>708.53666666666697</v>
      </c>
      <c r="V14" s="19">
        <v>-83678.180333333366</v>
      </c>
      <c r="W14" s="19">
        <v>94.7190883601954</v>
      </c>
      <c r="X14" s="19">
        <v>65.69396480797424</v>
      </c>
      <c r="Y14" s="19">
        <v>68.761075327345907</v>
      </c>
      <c r="Z14" s="19">
        <v>28.3333333333333</v>
      </c>
      <c r="AA14" s="19">
        <v>143.887743766667</v>
      </c>
      <c r="AB14" s="19">
        <v>112.59885060000001</v>
      </c>
      <c r="AC14" s="19">
        <v>1.8105100000000001</v>
      </c>
      <c r="AD14" s="19">
        <v>204.666666666667</v>
      </c>
      <c r="AE14" s="19">
        <v>45.665107320000004</v>
      </c>
      <c r="AF14" s="19">
        <v>5897.4396020000004</v>
      </c>
      <c r="AG14" s="19">
        <v>5663.5923990000001</v>
      </c>
      <c r="AH14" s="19">
        <v>3916.710814</v>
      </c>
      <c r="AI14" s="19">
        <v>43.587266</v>
      </c>
      <c r="AJ14" s="19">
        <v>46.731547280000001</v>
      </c>
      <c r="AK14" s="19">
        <v>44.198376000000003</v>
      </c>
      <c r="AL14" s="19">
        <v>6516.8720059999996</v>
      </c>
      <c r="AM14" s="19">
        <v>9.5050570790000002</v>
      </c>
      <c r="AN14" s="19">
        <v>175.922463084394</v>
      </c>
      <c r="AO14" s="19">
        <v>181.24524350310401</v>
      </c>
      <c r="AP14" s="28">
        <v>-1.9800789682240761E-4</v>
      </c>
      <c r="AQ14" s="28">
        <v>-1.9985611197485752E-4</v>
      </c>
      <c r="AR14" s="28">
        <v>2.1003702636575427E-4</v>
      </c>
      <c r="AS14" s="28">
        <v>3.300045421217126E-4</v>
      </c>
      <c r="AT14" s="28">
        <v>7.1407236727731523E-5</v>
      </c>
    </row>
    <row r="15" spans="1:46" s="4" customFormat="1" x14ac:dyDescent="0.25">
      <c r="A15" s="1">
        <f t="shared" si="3"/>
        <v>2002.75</v>
      </c>
      <c r="B15" s="19">
        <v>21957326.88213364</v>
      </c>
      <c r="C15" s="19">
        <v>16489463.489000002</v>
      </c>
      <c r="D15" s="19">
        <v>3411300.1580161913</v>
      </c>
      <c r="E15" s="19">
        <v>12963630.572107278</v>
      </c>
      <c r="F15" s="19">
        <v>3825433.7445679693</v>
      </c>
      <c r="G15" s="19">
        <f t="shared" si="1"/>
        <v>18131893.137565672</v>
      </c>
      <c r="H15" s="19">
        <v>11489930.963319501</v>
      </c>
      <c r="I15" s="19">
        <v>11951461.5693663</v>
      </c>
      <c r="J15" s="19">
        <v>3667959.6148982802</v>
      </c>
      <c r="K15" s="19">
        <v>672855.48801583506</v>
      </c>
      <c r="L15" s="19">
        <v>1401035.14323</v>
      </c>
      <c r="M15" s="19">
        <v>2664700.3254345702</v>
      </c>
      <c r="N15" s="19">
        <v>458679.42677000002</v>
      </c>
      <c r="O15" s="19">
        <v>72.31253318546527</v>
      </c>
      <c r="P15" s="19">
        <v>79.801534901116668</v>
      </c>
      <c r="Q15" s="19">
        <v>61.028531836666666</v>
      </c>
      <c r="R15" s="19">
        <v>51.708209396666668</v>
      </c>
      <c r="S15" s="19">
        <v>3</v>
      </c>
      <c r="T15" s="19">
        <v>100.697737933333</v>
      </c>
      <c r="U15" s="19">
        <v>717.91666666666697</v>
      </c>
      <c r="V15" s="19">
        <v>542529.62500000023</v>
      </c>
      <c r="W15" s="19">
        <v>90.004513867042604</v>
      </c>
      <c r="X15" s="19">
        <v>65.959394968814536</v>
      </c>
      <c r="Y15" s="19">
        <v>70.484895219087392</v>
      </c>
      <c r="Z15" s="19">
        <v>28.2</v>
      </c>
      <c r="AA15" s="19">
        <v>145.07609590000001</v>
      </c>
      <c r="AB15" s="19">
        <v>112.95544959999999</v>
      </c>
      <c r="AC15" s="19">
        <v>1.5587899999999999</v>
      </c>
      <c r="AD15" s="19">
        <v>198</v>
      </c>
      <c r="AE15" s="19">
        <v>46.077307253333338</v>
      </c>
      <c r="AF15" s="19">
        <v>5942.9122150000003</v>
      </c>
      <c r="AG15" s="19">
        <v>5716.1833550000001</v>
      </c>
      <c r="AH15" s="19">
        <v>3887.3017890000001</v>
      </c>
      <c r="AI15" s="19">
        <v>44.346556</v>
      </c>
      <c r="AJ15" s="19">
        <v>46.984714820000001</v>
      </c>
      <c r="AK15" s="19">
        <v>45.146380000000001</v>
      </c>
      <c r="AL15" s="19">
        <v>6572.1038580000004</v>
      </c>
      <c r="AM15" s="19">
        <v>9.5736716299999998</v>
      </c>
      <c r="AN15" s="19">
        <v>113.362587488298</v>
      </c>
      <c r="AO15" s="19">
        <v>109.51541640744701</v>
      </c>
      <c r="AP15" s="28">
        <v>-3.5225317735207949E-4</v>
      </c>
      <c r="AQ15" s="28">
        <v>-2.2316090456973249E-5</v>
      </c>
      <c r="AR15" s="28">
        <v>4.072368639982241E-4</v>
      </c>
      <c r="AS15" s="28">
        <v>-3.7746032837466024E-5</v>
      </c>
      <c r="AT15" s="28">
        <v>-2.037755625391725E-4</v>
      </c>
    </row>
    <row r="16" spans="1:46" s="4" customFormat="1" x14ac:dyDescent="0.25">
      <c r="A16" s="1">
        <f t="shared" si="3"/>
        <v>2003</v>
      </c>
      <c r="B16" s="19">
        <v>21448808.126666162</v>
      </c>
      <c r="C16" s="19">
        <v>15579923.069000002</v>
      </c>
      <c r="D16" s="19">
        <v>3162696.7393959044</v>
      </c>
      <c r="E16" s="19">
        <v>12838995.035000186</v>
      </c>
      <c r="F16" s="19">
        <v>3497774.8228536369</v>
      </c>
      <c r="G16" s="19">
        <f t="shared" si="1"/>
        <v>17951033.303812526</v>
      </c>
      <c r="H16" s="19">
        <v>10825611.8018826</v>
      </c>
      <c r="I16" s="19">
        <v>11020277.5482613</v>
      </c>
      <c r="J16" s="19">
        <v>3113331.2062072372</v>
      </c>
      <c r="K16" s="19">
        <v>572949.5289041705</v>
      </c>
      <c r="L16" s="19">
        <v>1307703.75337</v>
      </c>
      <c r="M16" s="19">
        <v>2663796.1226218198</v>
      </c>
      <c r="N16" s="19">
        <v>326921.55312</v>
      </c>
      <c r="O16" s="19">
        <v>72.808449900431754</v>
      </c>
      <c r="P16" s="19">
        <v>80.0642344696181</v>
      </c>
      <c r="Q16" s="19">
        <v>60.113466663333334</v>
      </c>
      <c r="R16" s="19">
        <v>57.42712285333333</v>
      </c>
      <c r="S16" s="19">
        <v>2.7733333333333299</v>
      </c>
      <c r="T16" s="19">
        <v>107.616457833333</v>
      </c>
      <c r="U16" s="19">
        <v>736.99</v>
      </c>
      <c r="V16" s="19">
        <v>725348.66660861229</v>
      </c>
      <c r="W16" s="19">
        <v>96.359448923770699</v>
      </c>
      <c r="X16" s="19">
        <v>66.556612830705191</v>
      </c>
      <c r="Y16" s="19">
        <v>75.454957815476803</v>
      </c>
      <c r="Z16" s="19">
        <v>34.033333333333303</v>
      </c>
      <c r="AA16" s="19">
        <v>152.0401584</v>
      </c>
      <c r="AB16" s="19">
        <v>113.4035217</v>
      </c>
      <c r="AC16" s="19">
        <v>1.3322400000000001</v>
      </c>
      <c r="AD16" s="19">
        <v>166</v>
      </c>
      <c r="AE16" s="19">
        <v>46.65919499333333</v>
      </c>
      <c r="AF16" s="19">
        <v>6050.851087</v>
      </c>
      <c r="AG16" s="19">
        <v>5826.043627</v>
      </c>
      <c r="AH16" s="19">
        <v>3979.7096350000002</v>
      </c>
      <c r="AI16" s="19">
        <v>42.934756</v>
      </c>
      <c r="AJ16" s="19">
        <v>45.194141070000001</v>
      </c>
      <c r="AK16" s="19">
        <v>43.018225000000001</v>
      </c>
      <c r="AL16" s="19">
        <v>6696.0731530000003</v>
      </c>
      <c r="AM16" s="19">
        <v>9.6358276140000001</v>
      </c>
      <c r="AN16" s="19">
        <v>121.931240227036</v>
      </c>
      <c r="AO16" s="19">
        <v>122.708276656687</v>
      </c>
      <c r="AP16" s="28">
        <v>2.7840490322904841E-4</v>
      </c>
      <c r="AQ16" s="28">
        <v>-3.5356965044760179E-4</v>
      </c>
      <c r="AR16" s="28">
        <v>-7.2080366164329219E-5</v>
      </c>
      <c r="AS16" s="28">
        <v>-2.4216440223170387E-4</v>
      </c>
      <c r="AT16" s="28">
        <v>-1.5601085956889937E-4</v>
      </c>
    </row>
    <row r="17" spans="1:46" s="4" customFormat="1" x14ac:dyDescent="0.25">
      <c r="A17" s="1">
        <f t="shared" si="3"/>
        <v>2003.25</v>
      </c>
      <c r="B17" s="19">
        <v>21616068.086064577</v>
      </c>
      <c r="C17" s="19">
        <v>15907773.02</v>
      </c>
      <c r="D17" s="19">
        <v>3274905.4486316042</v>
      </c>
      <c r="E17" s="19">
        <v>12828664.439743143</v>
      </c>
      <c r="F17" s="19">
        <v>3614769.2174230386</v>
      </c>
      <c r="G17" s="19">
        <f t="shared" si="1"/>
        <v>18001298.86864154</v>
      </c>
      <c r="H17" s="19">
        <v>11319779.608917899</v>
      </c>
      <c r="I17" s="19">
        <v>11602979.1183914</v>
      </c>
      <c r="J17" s="19">
        <v>3315996.5508785821</v>
      </c>
      <c r="K17" s="19">
        <v>640541.61297631694</v>
      </c>
      <c r="L17" s="19">
        <v>1359328.23425</v>
      </c>
      <c r="M17" s="19">
        <v>2667094.5952549302</v>
      </c>
      <c r="N17" s="19">
        <v>426208.31167999998</v>
      </c>
      <c r="O17" s="19">
        <v>73.304358273936032</v>
      </c>
      <c r="P17" s="19">
        <v>80.932755469431598</v>
      </c>
      <c r="Q17" s="19">
        <v>60.701897656666667</v>
      </c>
      <c r="R17" s="19">
        <v>54.96112029333333</v>
      </c>
      <c r="S17" s="19">
        <v>2.75</v>
      </c>
      <c r="T17" s="19">
        <v>106.98439386666701</v>
      </c>
      <c r="U17" s="19">
        <v>710.33666666666704</v>
      </c>
      <c r="V17" s="19">
        <v>603835.6983849816</v>
      </c>
      <c r="W17" s="19">
        <v>92.655773134648697</v>
      </c>
      <c r="X17" s="19">
        <v>66.357540210074973</v>
      </c>
      <c r="Y17" s="19">
        <v>74.423931779007503</v>
      </c>
      <c r="Z17" s="19">
        <v>29</v>
      </c>
      <c r="AA17" s="19">
        <v>157.910840366667</v>
      </c>
      <c r="AB17" s="19">
        <v>114.1879453</v>
      </c>
      <c r="AC17" s="19">
        <v>1.2339800000000001</v>
      </c>
      <c r="AD17" s="19">
        <v>132</v>
      </c>
      <c r="AE17" s="19">
        <v>46.970996323333331</v>
      </c>
      <c r="AF17" s="19">
        <v>6110.7891929999996</v>
      </c>
      <c r="AG17" s="19">
        <v>5877.2449509999997</v>
      </c>
      <c r="AH17" s="19">
        <v>3965.7777609999998</v>
      </c>
      <c r="AI17" s="19">
        <v>43.579771999999998</v>
      </c>
      <c r="AJ17" s="19">
        <v>45.991578240000003</v>
      </c>
      <c r="AK17" s="19">
        <v>44.685657999999997</v>
      </c>
      <c r="AL17" s="19">
        <v>6741.0781379999999</v>
      </c>
      <c r="AM17" s="19">
        <v>9.3499723879999994</v>
      </c>
      <c r="AN17" s="19">
        <v>102.11838153495501</v>
      </c>
      <c r="AO17" s="19">
        <v>94.861898532974095</v>
      </c>
      <c r="AP17" s="28">
        <v>-9.4705647492078111E-5</v>
      </c>
      <c r="AQ17" s="28">
        <v>2.2665320786369902E-4</v>
      </c>
      <c r="AR17" s="28">
        <v>3.4058974058444146E-4</v>
      </c>
      <c r="AS17" s="28">
        <v>4.918442940775114E-5</v>
      </c>
      <c r="AT17" s="28">
        <v>2.6748925789044532E-5</v>
      </c>
    </row>
    <row r="18" spans="1:46" s="4" customFormat="1" x14ac:dyDescent="0.25">
      <c r="A18" s="1">
        <f t="shared" si="3"/>
        <v>2003.5</v>
      </c>
      <c r="B18" s="19">
        <v>21140662.246898264</v>
      </c>
      <c r="C18" s="19">
        <v>15605903.824999999</v>
      </c>
      <c r="D18" s="19">
        <v>3222720.2097250223</v>
      </c>
      <c r="E18" s="19">
        <v>12584017.565540424</v>
      </c>
      <c r="F18" s="19">
        <v>3591413.1825076034</v>
      </c>
      <c r="G18" s="19">
        <f t="shared" si="1"/>
        <v>17549249.064390659</v>
      </c>
      <c r="H18" s="19">
        <v>11251212.0388417</v>
      </c>
      <c r="I18" s="19">
        <v>11590872.0330294</v>
      </c>
      <c r="J18" s="19">
        <v>3143658.9475305607</v>
      </c>
      <c r="K18" s="19">
        <v>586644.66830912046</v>
      </c>
      <c r="L18" s="19">
        <v>1386927.39112</v>
      </c>
      <c r="M18" s="19">
        <v>2686356.78209749</v>
      </c>
      <c r="N18" s="19">
        <v>355543.19406000001</v>
      </c>
      <c r="O18" s="19">
        <v>73.27311554145524</v>
      </c>
      <c r="P18" s="19">
        <v>80.558708119335634</v>
      </c>
      <c r="Q18" s="19">
        <v>60.957799039999998</v>
      </c>
      <c r="R18" s="19">
        <v>56.268460023333333</v>
      </c>
      <c r="S18" s="19">
        <v>2.75</v>
      </c>
      <c r="T18" s="19">
        <v>105.04781413333301</v>
      </c>
      <c r="U18" s="19">
        <v>693.45</v>
      </c>
      <c r="V18" s="19">
        <v>452293.13169238914</v>
      </c>
      <c r="W18" s="19">
        <v>95.474481180864601</v>
      </c>
      <c r="X18" s="19">
        <v>66.158467589444754</v>
      </c>
      <c r="Y18" s="19">
        <v>79.527654298587805</v>
      </c>
      <c r="Z18" s="19">
        <v>30.233333333333299</v>
      </c>
      <c r="AA18" s="19">
        <v>158.75259410000001</v>
      </c>
      <c r="AB18" s="19">
        <v>115.833668</v>
      </c>
      <c r="AC18" s="19">
        <v>1.1284700000000001</v>
      </c>
      <c r="AD18" s="19">
        <v>116</v>
      </c>
      <c r="AE18" s="19">
        <v>47.264414799999997</v>
      </c>
      <c r="AF18" s="19">
        <v>6094.5654009999998</v>
      </c>
      <c r="AG18" s="19">
        <v>5861.1290479999998</v>
      </c>
      <c r="AH18" s="19">
        <v>3959.1398789999998</v>
      </c>
      <c r="AI18" s="19">
        <v>43.444400999999999</v>
      </c>
      <c r="AJ18" s="19">
        <v>46.306824370000001</v>
      </c>
      <c r="AK18" s="19">
        <v>44.198894000000003</v>
      </c>
      <c r="AL18" s="19">
        <v>6725.6431730000004</v>
      </c>
      <c r="AM18" s="19">
        <v>9.3831586930000004</v>
      </c>
      <c r="AN18" s="19">
        <v>85.342404787426403</v>
      </c>
      <c r="AO18" s="19">
        <v>83.243136992736197</v>
      </c>
      <c r="AP18" s="28">
        <v>3.6041727057629545E-4</v>
      </c>
      <c r="AQ18" s="28">
        <v>-2.3115482601057536E-4</v>
      </c>
      <c r="AR18" s="28">
        <v>4.396018436111515E-4</v>
      </c>
      <c r="AS18" s="28">
        <v>4.6238962808557293E-4</v>
      </c>
      <c r="AT18" s="28">
        <v>-1.6673396320325174E-4</v>
      </c>
    </row>
    <row r="19" spans="1:46" s="4" customFormat="1" x14ac:dyDescent="0.25">
      <c r="A19" s="1">
        <f t="shared" si="3"/>
        <v>2003.75</v>
      </c>
      <c r="B19" s="19">
        <v>22737218.788505714</v>
      </c>
      <c r="C19" s="19">
        <v>16955282.647</v>
      </c>
      <c r="D19" s="19">
        <v>3310171.9529467057</v>
      </c>
      <c r="E19" s="19">
        <v>14048211.09278837</v>
      </c>
      <c r="F19" s="19">
        <v>3700310.913412624</v>
      </c>
      <c r="G19" s="19">
        <f t="shared" si="1"/>
        <v>19036907.875093091</v>
      </c>
      <c r="H19" s="19">
        <v>12225465.2805063</v>
      </c>
      <c r="I19" s="19">
        <v>12719800.3071847</v>
      </c>
      <c r="J19" s="19">
        <v>3919993.001273836</v>
      </c>
      <c r="K19" s="19">
        <v>572533.54765082616</v>
      </c>
      <c r="L19" s="19">
        <v>1460111.8296300001</v>
      </c>
      <c r="M19" s="19">
        <v>2723672.5573298</v>
      </c>
      <c r="N19" s="19">
        <v>557275.06752000004</v>
      </c>
      <c r="O19" s="19">
        <v>73.064416091283803</v>
      </c>
      <c r="P19" s="19">
        <v>80.957726166277297</v>
      </c>
      <c r="Q19" s="19">
        <v>60.149491976666667</v>
      </c>
      <c r="R19" s="19">
        <v>52.545997270000001</v>
      </c>
      <c r="S19" s="19">
        <v>2.65</v>
      </c>
      <c r="T19" s="19">
        <v>97.56635618</v>
      </c>
      <c r="U19" s="19">
        <v>624.81333333333305</v>
      </c>
      <c r="V19" s="19">
        <v>810070.909380047</v>
      </c>
      <c r="W19" s="19">
        <v>84.519517713955096</v>
      </c>
      <c r="X19" s="19">
        <v>66.357540210074973</v>
      </c>
      <c r="Y19" s="19">
        <v>93.399558498896198</v>
      </c>
      <c r="Z19" s="19">
        <v>31.1666666666667</v>
      </c>
      <c r="AA19" s="19">
        <v>163.17810093333301</v>
      </c>
      <c r="AB19" s="19">
        <v>117.46082629999999</v>
      </c>
      <c r="AC19" s="19">
        <v>1.16666</v>
      </c>
      <c r="AD19" s="19">
        <v>90</v>
      </c>
      <c r="AE19" s="19">
        <v>47.691462426666668</v>
      </c>
      <c r="AF19" s="19">
        <v>6148.3089559999999</v>
      </c>
      <c r="AG19" s="19">
        <v>5916.8766569999998</v>
      </c>
      <c r="AH19" s="19">
        <v>3989.0755469999999</v>
      </c>
      <c r="AI19" s="19">
        <v>43.965502999999998</v>
      </c>
      <c r="AJ19" s="19">
        <v>46.551843310000002</v>
      </c>
      <c r="AK19" s="19">
        <v>44.899887</v>
      </c>
      <c r="AL19" s="19">
        <v>6777.693929</v>
      </c>
      <c r="AM19" s="19">
        <v>9.286122679</v>
      </c>
      <c r="AN19" s="19">
        <v>108.656710933992</v>
      </c>
      <c r="AO19" s="19">
        <v>109.799733533162</v>
      </c>
      <c r="AP19" s="28">
        <v>2.5210199828528204E-4</v>
      </c>
      <c r="AQ19" s="28">
        <v>-2.5644747665195091E-4</v>
      </c>
      <c r="AR19" s="28">
        <v>-3.4175742062611216E-4</v>
      </c>
      <c r="AS19" s="28">
        <v>-2.1360766667043228E-4</v>
      </c>
      <c r="AT19" s="28">
        <v>-3.2111532347230755E-4</v>
      </c>
    </row>
    <row r="20" spans="1:46" s="4" customFormat="1" x14ac:dyDescent="0.25">
      <c r="A20" s="1">
        <f t="shared" si="3"/>
        <v>2004</v>
      </c>
      <c r="B20" s="19">
        <v>22508273.566805802</v>
      </c>
      <c r="C20" s="19">
        <v>16431603.931000002</v>
      </c>
      <c r="D20" s="19">
        <v>3021390.2389078243</v>
      </c>
      <c r="E20" s="19">
        <v>14302619.290092491</v>
      </c>
      <c r="F20" s="19">
        <v>3355913.214044665</v>
      </c>
      <c r="G20" s="19">
        <f t="shared" si="1"/>
        <v>19152360.352761138</v>
      </c>
      <c r="H20" s="19">
        <v>11493093.396034701</v>
      </c>
      <c r="I20" s="19">
        <v>11787415.057326101</v>
      </c>
      <c r="J20" s="19">
        <v>3249603.5558142751</v>
      </c>
      <c r="K20" s="19">
        <v>404016.99480312906</v>
      </c>
      <c r="L20" s="19">
        <v>1347999</v>
      </c>
      <c r="M20" s="19">
        <v>2774238.8266735501</v>
      </c>
      <c r="N20" s="19">
        <v>347536</v>
      </c>
      <c r="O20" s="19">
        <v>72.806053080472054</v>
      </c>
      <c r="P20" s="19">
        <v>80.809328704616505</v>
      </c>
      <c r="Q20" s="19">
        <v>59.142893653333331</v>
      </c>
      <c r="R20" s="19">
        <v>54.347629626666667</v>
      </c>
      <c r="S20" s="19">
        <v>1.79</v>
      </c>
      <c r="T20" s="19">
        <v>94.544257656666701</v>
      </c>
      <c r="U20" s="19">
        <v>587.28666666666697</v>
      </c>
      <c r="V20" s="19">
        <v>1592047.2818408443</v>
      </c>
      <c r="W20" s="19">
        <v>79.606539692439796</v>
      </c>
      <c r="X20" s="19">
        <v>68.87912673805782</v>
      </c>
      <c r="Y20" s="19">
        <v>123.85950588164201</v>
      </c>
      <c r="Z20" s="19">
        <v>35.200000000000003</v>
      </c>
      <c r="AA20" s="19">
        <v>167.752822366667</v>
      </c>
      <c r="AB20" s="19">
        <v>118.9701101</v>
      </c>
      <c r="AC20" s="19">
        <v>1.12114</v>
      </c>
      <c r="AD20" s="19">
        <v>91.3333333333333</v>
      </c>
      <c r="AE20" s="19">
        <v>48.191334396666669</v>
      </c>
      <c r="AF20" s="19">
        <v>6174.3718829999998</v>
      </c>
      <c r="AG20" s="19">
        <v>5936.339543</v>
      </c>
      <c r="AH20" s="19">
        <v>4066.1350710000002</v>
      </c>
      <c r="AI20" s="19">
        <v>43.223770999999999</v>
      </c>
      <c r="AJ20" s="19">
        <v>45.588136720000001</v>
      </c>
      <c r="AK20" s="19">
        <v>43.492418999999998</v>
      </c>
      <c r="AL20" s="19">
        <v>6827.0864099999999</v>
      </c>
      <c r="AM20" s="19">
        <v>9.5606601159999993</v>
      </c>
      <c r="AN20" s="19">
        <v>75.328437128901797</v>
      </c>
      <c r="AO20" s="19">
        <v>70.429023757405702</v>
      </c>
      <c r="AP20" s="28">
        <v>-1.5304980240641241E-4</v>
      </c>
      <c r="AQ20" s="28">
        <v>-6.1870118259628844E-5</v>
      </c>
      <c r="AR20" s="28">
        <v>2.6845460847627946E-4</v>
      </c>
      <c r="AS20" s="28">
        <v>2.9784034208798127E-4</v>
      </c>
      <c r="AT20" s="28">
        <v>-1.3265349747266909E-4</v>
      </c>
    </row>
    <row r="21" spans="1:46" s="4" customFormat="1" x14ac:dyDescent="0.25">
      <c r="A21" s="1">
        <f t="shared" si="3"/>
        <v>2004.25</v>
      </c>
      <c r="B21" s="19">
        <v>22974256.034126531</v>
      </c>
      <c r="C21" s="19">
        <v>16771281.721999999</v>
      </c>
      <c r="D21" s="19">
        <v>3318761.3097669808</v>
      </c>
      <c r="E21" s="19">
        <v>14716792.458310867</v>
      </c>
      <c r="F21" s="19">
        <v>3669524.5466825198</v>
      </c>
      <c r="G21" s="19">
        <f t="shared" si="1"/>
        <v>19304731.487444013</v>
      </c>
      <c r="H21" s="19">
        <v>12090169.7559116</v>
      </c>
      <c r="I21" s="19">
        <v>12559049.195306599</v>
      </c>
      <c r="J21" s="19">
        <v>3548120.547037581</v>
      </c>
      <c r="K21" s="19">
        <v>425042.11480893783</v>
      </c>
      <c r="L21" s="19">
        <v>1442782</v>
      </c>
      <c r="M21" s="19">
        <v>2829354.6750822202</v>
      </c>
      <c r="N21" s="19">
        <v>443130</v>
      </c>
      <c r="O21" s="19">
        <v>73.641062311111909</v>
      </c>
      <c r="P21" s="19">
        <v>81.492287948982877</v>
      </c>
      <c r="Q21" s="19">
        <v>58.938679313333331</v>
      </c>
      <c r="R21" s="19">
        <v>60.119807443333329</v>
      </c>
      <c r="S21" s="19">
        <v>1.75</v>
      </c>
      <c r="T21" s="19">
        <v>100.947072906667</v>
      </c>
      <c r="U21" s="19">
        <v>629.15</v>
      </c>
      <c r="V21" s="19">
        <v>1687656.9134475109</v>
      </c>
      <c r="W21" s="19">
        <v>86.446053339183095</v>
      </c>
      <c r="X21" s="19">
        <v>69.874489841208941</v>
      </c>
      <c r="Y21" s="19">
        <v>126.537240315704</v>
      </c>
      <c r="Z21" s="19">
        <v>38.3333333333333</v>
      </c>
      <c r="AA21" s="19">
        <v>169.03514620000001</v>
      </c>
      <c r="AB21" s="19">
        <v>119.8642555</v>
      </c>
      <c r="AC21" s="19">
        <v>1.3092600000000001</v>
      </c>
      <c r="AD21" s="19">
        <v>90</v>
      </c>
      <c r="AE21" s="19">
        <v>48.443744993333333</v>
      </c>
      <c r="AF21" s="19">
        <v>6193.4079119999997</v>
      </c>
      <c r="AG21" s="19">
        <v>5954.4676300000001</v>
      </c>
      <c r="AH21" s="19">
        <v>4094.253275</v>
      </c>
      <c r="AI21" s="19">
        <v>43.518670999999998</v>
      </c>
      <c r="AJ21" s="19">
        <v>45.635023830000002</v>
      </c>
      <c r="AK21" s="19">
        <v>44.683808999999997</v>
      </c>
      <c r="AL21" s="19">
        <v>6888.161212</v>
      </c>
      <c r="AM21" s="19">
        <v>10.08619397</v>
      </c>
      <c r="AN21" s="19">
        <v>80.085932073200894</v>
      </c>
      <c r="AO21" s="19">
        <v>79.760352045563593</v>
      </c>
      <c r="AP21" s="28">
        <v>2.7744815661503742E-4</v>
      </c>
      <c r="AQ21" s="28">
        <v>-3.8844326618234448E-5</v>
      </c>
      <c r="AR21" s="28">
        <v>3.7410019335197786E-4</v>
      </c>
      <c r="AS21" s="28">
        <v>-1.2928061907120016E-4</v>
      </c>
      <c r="AT21" s="28">
        <v>-2.3721775212113484E-4</v>
      </c>
    </row>
    <row r="22" spans="1:46" s="4" customFormat="1" x14ac:dyDescent="0.25">
      <c r="A22" s="1">
        <f t="shared" si="3"/>
        <v>2004.5</v>
      </c>
      <c r="B22" s="19">
        <v>22874364.918915629</v>
      </c>
      <c r="C22" s="19">
        <v>16895681.025000002</v>
      </c>
      <c r="D22" s="19">
        <v>3324257.7258786182</v>
      </c>
      <c r="E22" s="19">
        <v>14890666.82177172</v>
      </c>
      <c r="F22" s="19">
        <v>3703056.7358647343</v>
      </c>
      <c r="G22" s="19">
        <f t="shared" si="1"/>
        <v>19171308.183050893</v>
      </c>
      <c r="H22" s="19">
        <v>12079777.044313099</v>
      </c>
      <c r="I22" s="19">
        <v>12609483.565779701</v>
      </c>
      <c r="J22" s="19">
        <v>3672759.6966462573</v>
      </c>
      <c r="K22" s="19">
        <v>433925.7486194162</v>
      </c>
      <c r="L22" s="19">
        <v>1443891</v>
      </c>
      <c r="M22" s="19">
        <v>2873663.6701219999</v>
      </c>
      <c r="N22" s="19">
        <v>425004</v>
      </c>
      <c r="O22" s="19">
        <v>74.356452105834009</v>
      </c>
      <c r="P22" s="19">
        <v>81.951119760291732</v>
      </c>
      <c r="Q22" s="19">
        <v>59.165633489999998</v>
      </c>
      <c r="R22" s="19">
        <v>62.081139193333335</v>
      </c>
      <c r="S22" s="19">
        <v>1.8133333333333299</v>
      </c>
      <c r="T22" s="19">
        <v>101.89872440000001</v>
      </c>
      <c r="U22" s="19">
        <v>628.29</v>
      </c>
      <c r="V22" s="19">
        <v>1450759.9667076906</v>
      </c>
      <c r="W22" s="19">
        <v>93.447664947676699</v>
      </c>
      <c r="X22" s="19">
        <v>71.467070806250732</v>
      </c>
      <c r="Y22" s="19">
        <v>129.26592881550701</v>
      </c>
      <c r="Z22" s="19">
        <v>43.866666666666703</v>
      </c>
      <c r="AA22" s="19">
        <v>172.50917793333301</v>
      </c>
      <c r="AB22" s="19">
        <v>120.9477993</v>
      </c>
      <c r="AC22" s="19">
        <v>1.7540800000000001</v>
      </c>
      <c r="AD22" s="19">
        <v>76.6666666666667</v>
      </c>
      <c r="AE22" s="19">
        <v>48.798675303333333</v>
      </c>
      <c r="AF22" s="19">
        <v>6261.9819299999999</v>
      </c>
      <c r="AG22" s="19">
        <v>6018.4917269999996</v>
      </c>
      <c r="AH22" s="19">
        <v>4120.3692609999998</v>
      </c>
      <c r="AI22" s="19">
        <v>43.533642</v>
      </c>
      <c r="AJ22" s="19">
        <v>45.385331180000001</v>
      </c>
      <c r="AK22" s="19">
        <v>44.886243999999998</v>
      </c>
      <c r="AL22" s="19">
        <v>6960.9945809999999</v>
      </c>
      <c r="AM22" s="19">
        <v>10.04185025</v>
      </c>
      <c r="AN22" s="19">
        <v>96.053220710848393</v>
      </c>
      <c r="AO22" s="19">
        <v>97.232059771852207</v>
      </c>
      <c r="AP22" s="28">
        <v>-4.2005452304063598E-4</v>
      </c>
      <c r="AQ22" s="28">
        <v>-3.7355624210884554E-4</v>
      </c>
      <c r="AR22" s="28">
        <v>2.8217594993066306E-4</v>
      </c>
      <c r="AS22" s="28">
        <v>1.6354412748268655E-4</v>
      </c>
      <c r="AT22" s="28">
        <v>-3.2800970052889567E-4</v>
      </c>
    </row>
    <row r="23" spans="1:46" s="4" customFormat="1" x14ac:dyDescent="0.25">
      <c r="A23" s="1">
        <f t="shared" si="3"/>
        <v>2004.75</v>
      </c>
      <c r="B23" s="19">
        <v>24854035.336573027</v>
      </c>
      <c r="C23" s="19">
        <v>18554791.159000002</v>
      </c>
      <c r="D23" s="19">
        <v>3484821.5437810323</v>
      </c>
      <c r="E23" s="19">
        <v>16561632.18833513</v>
      </c>
      <c r="F23" s="19">
        <v>3920272.8802842344</v>
      </c>
      <c r="G23" s="19">
        <f t="shared" si="1"/>
        <v>20933762.456288792</v>
      </c>
      <c r="H23" s="19">
        <v>13122311.805233801</v>
      </c>
      <c r="I23" s="19">
        <v>13867450.133412501</v>
      </c>
      <c r="J23" s="19">
        <v>4774537.8845080305</v>
      </c>
      <c r="K23" s="19">
        <v>546106.03587236698</v>
      </c>
      <c r="L23" s="19">
        <v>1593310</v>
      </c>
      <c r="M23" s="19">
        <v>2901242.2004047902</v>
      </c>
      <c r="N23" s="19">
        <v>603256</v>
      </c>
      <c r="O23" s="19">
        <v>74.724313671332865</v>
      </c>
      <c r="P23" s="19">
        <v>82.275267450514463</v>
      </c>
      <c r="Q23" s="19">
        <v>59.788018833333339</v>
      </c>
      <c r="R23" s="19">
        <v>62.231486256666663</v>
      </c>
      <c r="S23" s="19">
        <v>2.1333333333333302</v>
      </c>
      <c r="T23" s="19">
        <v>99.371568213333305</v>
      </c>
      <c r="U23" s="19">
        <v>593.39</v>
      </c>
      <c r="V23" s="19">
        <v>1459074.3855692458</v>
      </c>
      <c r="W23" s="19">
        <v>88.356795400559307</v>
      </c>
      <c r="X23" s="19">
        <v>73.65686963318322</v>
      </c>
      <c r="Y23" s="19">
        <v>140.32008830022102</v>
      </c>
      <c r="Z23" s="19">
        <v>48.3333333333333</v>
      </c>
      <c r="AA23" s="19">
        <v>179.02204906666699</v>
      </c>
      <c r="AB23" s="19">
        <v>122.1972873</v>
      </c>
      <c r="AC23" s="19">
        <v>2.2960699999999998</v>
      </c>
      <c r="AD23" s="19">
        <v>73</v>
      </c>
      <c r="AE23" s="19">
        <v>49.190371300000002</v>
      </c>
      <c r="AF23" s="19">
        <v>6406.6056159999998</v>
      </c>
      <c r="AG23" s="19">
        <v>6169.6360249999998</v>
      </c>
      <c r="AH23" s="19">
        <v>4149.9535370000003</v>
      </c>
      <c r="AI23" s="19">
        <v>43.401195999999999</v>
      </c>
      <c r="AJ23" s="19">
        <v>45.390571399999999</v>
      </c>
      <c r="AK23" s="19">
        <v>44.759605999999998</v>
      </c>
      <c r="AL23" s="19">
        <v>7097.1263239999998</v>
      </c>
      <c r="AM23" s="19">
        <v>9.7295817630000005</v>
      </c>
      <c r="AN23" s="19">
        <v>70</v>
      </c>
      <c r="AO23" s="19">
        <v>63.1</v>
      </c>
      <c r="AP23" s="28">
        <v>4.520192365119331E-4</v>
      </c>
      <c r="AQ23" s="28">
        <v>4.0965182382629448E-4</v>
      </c>
      <c r="AR23" s="28">
        <v>-3.100670995625543E-4</v>
      </c>
      <c r="AS23" s="28">
        <v>9.4469533208179629E-5</v>
      </c>
      <c r="AT23" s="28">
        <v>3.9386738829220026E-4</v>
      </c>
    </row>
    <row r="24" spans="1:46" s="4" customFormat="1" x14ac:dyDescent="0.25">
      <c r="A24" s="1">
        <f t="shared" si="3"/>
        <v>2005</v>
      </c>
      <c r="B24" s="19">
        <v>23933417.753509581</v>
      </c>
      <c r="C24" s="19">
        <v>17713079.576000001</v>
      </c>
      <c r="D24" s="19">
        <v>2982325.7188446186</v>
      </c>
      <c r="E24" s="19">
        <v>16439561.733419305</v>
      </c>
      <c r="F24" s="19">
        <v>3322750.8464314928</v>
      </c>
      <c r="G24" s="19">
        <f t="shared" si="1"/>
        <v>20610666.907078087</v>
      </c>
      <c r="H24" s="19">
        <v>12334794.9944306</v>
      </c>
      <c r="I24" s="19">
        <v>12769129.2472219</v>
      </c>
      <c r="J24" s="19">
        <v>4128555.2236526227</v>
      </c>
      <c r="K24" s="19">
        <v>518962.46647507779</v>
      </c>
      <c r="L24" s="19">
        <v>1456696.4550399999</v>
      </c>
      <c r="M24" s="19">
        <v>2949435.8269338701</v>
      </c>
      <c r="N24" s="19">
        <v>340421.66962</v>
      </c>
      <c r="O24" s="19">
        <v>74.474214997282132</v>
      </c>
      <c r="P24" s="19">
        <v>82.423007190138691</v>
      </c>
      <c r="Q24" s="19">
        <v>59.340836303333333</v>
      </c>
      <c r="R24" s="19">
        <v>60.870412333333334</v>
      </c>
      <c r="S24" s="19">
        <v>2.60666666666667</v>
      </c>
      <c r="T24" s="19">
        <v>98.795403473333295</v>
      </c>
      <c r="U24" s="19">
        <v>578.05999999999995</v>
      </c>
      <c r="V24" s="19">
        <v>1566698.5885014248</v>
      </c>
      <c r="W24" s="19">
        <v>85.697576387341897</v>
      </c>
      <c r="X24" s="19">
        <v>75.846668460115694</v>
      </c>
      <c r="Y24" s="19">
        <v>148.22492364450099</v>
      </c>
      <c r="Z24" s="19">
        <v>49.65</v>
      </c>
      <c r="AA24" s="19">
        <v>182.043763466667</v>
      </c>
      <c r="AB24" s="19">
        <v>123.2132168</v>
      </c>
      <c r="AC24" s="19">
        <v>2.8396499999999998</v>
      </c>
      <c r="AD24" s="19">
        <v>63</v>
      </c>
      <c r="AE24" s="19">
        <v>50.10173617666667</v>
      </c>
      <c r="AF24" s="19">
        <v>6420.8521700000001</v>
      </c>
      <c r="AG24" s="19">
        <v>6183.9398160000001</v>
      </c>
      <c r="AH24" s="19">
        <v>4268.6811420000004</v>
      </c>
      <c r="AI24" s="19">
        <v>41.329481000000001</v>
      </c>
      <c r="AJ24" s="19">
        <v>43.404570479999997</v>
      </c>
      <c r="AK24" s="19">
        <v>41.444741999999998</v>
      </c>
      <c r="AL24" s="19">
        <v>7091.3078210000003</v>
      </c>
      <c r="AM24" s="19">
        <v>9.4546121539999994</v>
      </c>
      <c r="AN24" s="19">
        <v>99.5</v>
      </c>
      <c r="AO24" s="19">
        <v>104.9</v>
      </c>
      <c r="AP24" s="28">
        <v>-3.9266807073363388E-5</v>
      </c>
      <c r="AQ24" s="28">
        <v>4.8308029670294127E-5</v>
      </c>
      <c r="AR24" s="28">
        <v>-2.9163214705043959E-4</v>
      </c>
      <c r="AS24" s="28">
        <v>-1.966281582133833E-4</v>
      </c>
      <c r="AT24" s="28">
        <v>1.8443798193585492E-4</v>
      </c>
    </row>
    <row r="25" spans="1:46" s="4" customFormat="1" x14ac:dyDescent="0.25">
      <c r="A25" s="1">
        <f t="shared" si="3"/>
        <v>2005.25</v>
      </c>
      <c r="B25" s="19">
        <v>24330231.530078992</v>
      </c>
      <c r="C25" s="19">
        <v>18329952.787999999</v>
      </c>
      <c r="D25" s="19">
        <v>2999096.9993174202</v>
      </c>
      <c r="E25" s="19">
        <v>16675638.645275146</v>
      </c>
      <c r="F25" s="19">
        <v>3355880.8408841146</v>
      </c>
      <c r="G25" s="19">
        <f t="shared" si="1"/>
        <v>20974350.689194877</v>
      </c>
      <c r="H25" s="19">
        <v>12883476.4737144</v>
      </c>
      <c r="I25" s="19">
        <v>13481696.7067193</v>
      </c>
      <c r="J25" s="19">
        <v>4484141.3223865582</v>
      </c>
      <c r="K25" s="19">
        <v>712477.71852475824</v>
      </c>
      <c r="L25" s="19">
        <v>1559619.0853800001</v>
      </c>
      <c r="M25" s="19">
        <v>2997214.0549605498</v>
      </c>
      <c r="N25" s="19">
        <v>508723.85939</v>
      </c>
      <c r="O25" s="19">
        <v>75.676695006871427</v>
      </c>
      <c r="P25" s="19">
        <v>83.263563250082129</v>
      </c>
      <c r="Q25" s="19">
        <v>59.872226103333333</v>
      </c>
      <c r="R25" s="19">
        <v>66.321555106666665</v>
      </c>
      <c r="S25" s="19">
        <v>3.11</v>
      </c>
      <c r="T25" s="19">
        <v>98.999865020000001</v>
      </c>
      <c r="U25" s="19">
        <v>581.41333333333296</v>
      </c>
      <c r="V25" s="19">
        <v>1679559.4803483074</v>
      </c>
      <c r="W25" s="19">
        <v>89.405640587341196</v>
      </c>
      <c r="X25" s="19">
        <v>77.041104183897062</v>
      </c>
      <c r="Y25" s="19">
        <v>153.73385950588201</v>
      </c>
      <c r="Z25" s="19">
        <v>53.053333333333299</v>
      </c>
      <c r="AA25" s="19">
        <v>184.3010137</v>
      </c>
      <c r="AB25" s="19">
        <v>124.900508</v>
      </c>
      <c r="AC25" s="19">
        <v>3.2869299999999999</v>
      </c>
      <c r="AD25" s="19">
        <v>69</v>
      </c>
      <c r="AE25" s="19">
        <v>50.786850663333333</v>
      </c>
      <c r="AF25" s="19">
        <v>6486.632329</v>
      </c>
      <c r="AG25" s="19">
        <v>6247.1946699999999</v>
      </c>
      <c r="AH25" s="19">
        <v>4238.6048879999998</v>
      </c>
      <c r="AI25" s="19">
        <v>42.222887999999998</v>
      </c>
      <c r="AJ25" s="19">
        <v>44.417914619999998</v>
      </c>
      <c r="AK25" s="19">
        <v>43.322730999999997</v>
      </c>
      <c r="AL25" s="19">
        <v>7150.7412539999996</v>
      </c>
      <c r="AM25" s="19">
        <v>9.2872738770000005</v>
      </c>
      <c r="AN25" s="19">
        <v>103</v>
      </c>
      <c r="AO25" s="19">
        <v>99.3</v>
      </c>
      <c r="AP25" s="28">
        <v>-3.2190001600670705E-4</v>
      </c>
      <c r="AQ25" s="28">
        <v>1.5355432605224074E-4</v>
      </c>
      <c r="AR25" s="28">
        <v>-3.453726662392016E-4</v>
      </c>
      <c r="AS25" s="28">
        <v>-2.493056360602397E-4</v>
      </c>
      <c r="AT25" s="28">
        <v>2.6511142256406626E-4</v>
      </c>
    </row>
    <row r="26" spans="1:46" s="4" customFormat="1" x14ac:dyDescent="0.25">
      <c r="A26" s="1">
        <f t="shared" si="3"/>
        <v>2005.5</v>
      </c>
      <c r="B26" s="19">
        <v>24061851.81787527</v>
      </c>
      <c r="C26" s="19">
        <v>18177390.226999998</v>
      </c>
      <c r="D26" s="19">
        <v>3154423.0973843317</v>
      </c>
      <c r="E26" s="19">
        <v>16808007.295746621</v>
      </c>
      <c r="F26" s="19">
        <v>3536563.9348775838</v>
      </c>
      <c r="G26" s="19">
        <f t="shared" si="1"/>
        <v>20525287.882997684</v>
      </c>
      <c r="H26" s="19">
        <v>12861366.546835599</v>
      </c>
      <c r="I26" s="19">
        <v>13578735.129778501</v>
      </c>
      <c r="J26" s="19">
        <v>4520463.5649142684</v>
      </c>
      <c r="K26" s="19">
        <v>785194.34326407022</v>
      </c>
      <c r="L26" s="19">
        <v>1539455.368</v>
      </c>
      <c r="M26" s="19">
        <v>3030737.0944600501</v>
      </c>
      <c r="N26" s="19">
        <v>497983.62049</v>
      </c>
      <c r="O26" s="19">
        <v>76.830493063908875</v>
      </c>
      <c r="P26" s="19">
        <v>83.805158100865327</v>
      </c>
      <c r="Q26" s="19">
        <v>61.084744369999996</v>
      </c>
      <c r="R26" s="19">
        <v>69.379868116666657</v>
      </c>
      <c r="S26" s="19">
        <v>3.66</v>
      </c>
      <c r="T26" s="19">
        <v>93.833876976666701</v>
      </c>
      <c r="U26" s="19">
        <v>553.02666666666698</v>
      </c>
      <c r="V26" s="19">
        <v>1161544.5285550822</v>
      </c>
      <c r="W26" s="19">
        <v>90.521527247313202</v>
      </c>
      <c r="X26" s="19">
        <v>78.301897447888479</v>
      </c>
      <c r="Y26" s="19">
        <v>170.39825818742699</v>
      </c>
      <c r="Z26" s="19">
        <v>63.0566666666667</v>
      </c>
      <c r="AA26" s="19">
        <v>186.442683933333</v>
      </c>
      <c r="AB26" s="19">
        <v>126.0924694</v>
      </c>
      <c r="AC26" s="19">
        <v>3.7750400000000002</v>
      </c>
      <c r="AD26" s="19">
        <v>56.6666666666667</v>
      </c>
      <c r="AE26" s="19">
        <v>51.436613516666668</v>
      </c>
      <c r="AF26" s="19">
        <v>6525.5752780000003</v>
      </c>
      <c r="AG26" s="19">
        <v>6282.8158530000001</v>
      </c>
      <c r="AH26" s="19">
        <v>4307.5407210000003</v>
      </c>
      <c r="AI26" s="19">
        <v>41.801568000000003</v>
      </c>
      <c r="AJ26" s="19">
        <v>43.79995873</v>
      </c>
      <c r="AK26" s="19">
        <v>42.819524000000001</v>
      </c>
      <c r="AL26" s="19">
        <v>7178.5423389999996</v>
      </c>
      <c r="AM26" s="19">
        <v>9.0960954239999996</v>
      </c>
      <c r="AN26" s="19">
        <v>101.6</v>
      </c>
      <c r="AO26" s="19">
        <v>100.2</v>
      </c>
      <c r="AP26" s="28">
        <v>2.3100103413392604E-4</v>
      </c>
      <c r="AQ26" s="28">
        <v>-2.4891856884698226E-4</v>
      </c>
      <c r="AR26" s="28">
        <v>4.5305278415029283E-4</v>
      </c>
      <c r="AS26" s="28">
        <v>-3.1474587960935531E-4</v>
      </c>
      <c r="AT26" s="28">
        <v>-2.1195429703331126E-4</v>
      </c>
    </row>
    <row r="27" spans="1:46" s="4" customFormat="1" x14ac:dyDescent="0.25">
      <c r="A27" s="1">
        <f t="shared" si="3"/>
        <v>2005.75</v>
      </c>
      <c r="B27" s="19">
        <v>26238374.454276115</v>
      </c>
      <c r="C27" s="19">
        <v>19774846.710000001</v>
      </c>
      <c r="D27" s="19">
        <v>3408784.8573526018</v>
      </c>
      <c r="E27" s="19">
        <v>18908497.752596118</v>
      </c>
      <c r="F27" s="19">
        <v>3815928.8597606951</v>
      </c>
      <c r="G27" s="19">
        <f t="shared" si="1"/>
        <v>22422445.59451542</v>
      </c>
      <c r="H27" s="19">
        <v>13936269.7013191</v>
      </c>
      <c r="I27" s="19">
        <v>14908538.7999586</v>
      </c>
      <c r="J27" s="19">
        <v>5688103.1266852207</v>
      </c>
      <c r="K27" s="19">
        <v>845486.66693724389</v>
      </c>
      <c r="L27" s="19">
        <v>1785636.64506</v>
      </c>
      <c r="M27" s="19">
        <v>3069718.1668114699</v>
      </c>
      <c r="N27" s="19">
        <v>723112.73187999998</v>
      </c>
      <c r="O27" s="19">
        <v>77.580257507837032</v>
      </c>
      <c r="P27" s="19">
        <v>84.311351345649072</v>
      </c>
      <c r="Q27" s="19">
        <v>62.804426069999998</v>
      </c>
      <c r="R27" s="19">
        <v>69.372025163333333</v>
      </c>
      <c r="S27" s="19">
        <v>4.3666666666666698</v>
      </c>
      <c r="T27" s="19">
        <v>88.743747543333299</v>
      </c>
      <c r="U27" s="19">
        <v>526.57000000000005</v>
      </c>
      <c r="V27" s="19">
        <v>1896208.0467606024</v>
      </c>
      <c r="W27" s="19">
        <v>86.430474203650107</v>
      </c>
      <c r="X27" s="19">
        <v>78.235539907678415</v>
      </c>
      <c r="Y27" s="19">
        <v>195.13547431128799</v>
      </c>
      <c r="Z27" s="19">
        <v>60.016666666666701</v>
      </c>
      <c r="AA27" s="19">
        <v>186.970983033333</v>
      </c>
      <c r="AB27" s="19">
        <v>127.66456909999999</v>
      </c>
      <c r="AC27" s="19">
        <v>4.3346799999999996</v>
      </c>
      <c r="AD27" s="19">
        <v>70.6666666666667</v>
      </c>
      <c r="AE27" s="19">
        <v>52.133747550000002</v>
      </c>
      <c r="AF27" s="19">
        <v>6501.6151790000004</v>
      </c>
      <c r="AG27" s="19">
        <v>6266.5779940000002</v>
      </c>
      <c r="AH27" s="19">
        <v>4341.074619</v>
      </c>
      <c r="AI27" s="19">
        <v>42.601151000000002</v>
      </c>
      <c r="AJ27" s="19">
        <v>44.803478509999998</v>
      </c>
      <c r="AK27" s="19">
        <v>43.341389999999997</v>
      </c>
      <c r="AL27" s="19">
        <v>7121.3106289999996</v>
      </c>
      <c r="AM27" s="19">
        <v>8.7019859460000006</v>
      </c>
      <c r="AN27" s="19">
        <v>73.5</v>
      </c>
      <c r="AO27" s="19">
        <v>74.599999999999994</v>
      </c>
      <c r="AP27" s="28">
        <v>-2.0914628319752991E-4</v>
      </c>
      <c r="AQ27" s="28">
        <v>-1.7435798901236632E-4</v>
      </c>
      <c r="AR27" s="28">
        <v>-4.8749471526858681E-4</v>
      </c>
      <c r="AS27" s="28">
        <v>4.350167080573837E-4</v>
      </c>
      <c r="AT27" s="28">
        <v>1.9697091227269069E-4</v>
      </c>
    </row>
    <row r="28" spans="1:46" s="4" customFormat="1" x14ac:dyDescent="0.25">
      <c r="A28" s="1">
        <f t="shared" si="3"/>
        <v>2006</v>
      </c>
      <c r="B28" s="19">
        <v>25396973.113257349</v>
      </c>
      <c r="C28" s="19">
        <v>19029096.967</v>
      </c>
      <c r="D28" s="19">
        <v>2983593.4223945066</v>
      </c>
      <c r="E28" s="19">
        <v>19478192.219976898</v>
      </c>
      <c r="F28" s="19">
        <v>3331657.2500509326</v>
      </c>
      <c r="G28" s="19">
        <f t="shared" si="1"/>
        <v>22065315.863206416</v>
      </c>
      <c r="H28" s="19">
        <v>13114932.431370599</v>
      </c>
      <c r="I28" s="19">
        <v>13768126.1324946</v>
      </c>
      <c r="J28" s="19">
        <v>4557237.2910364028</v>
      </c>
      <c r="K28" s="19">
        <v>815800.51036022569</v>
      </c>
      <c r="L28" s="19">
        <v>1601965.236848</v>
      </c>
      <c r="M28" s="19">
        <v>3125314.6770847798</v>
      </c>
      <c r="N28" s="19">
        <v>371138.20805611997</v>
      </c>
      <c r="O28" s="19">
        <v>77.49932098882627</v>
      </c>
      <c r="P28" s="19">
        <v>84.787074085239041</v>
      </c>
      <c r="Q28" s="19">
        <v>61.213226416666664</v>
      </c>
      <c r="R28" s="19">
        <v>68.633501580000001</v>
      </c>
      <c r="S28" s="19">
        <v>4.6366666666666703</v>
      </c>
      <c r="T28" s="19">
        <v>89.574733269999996</v>
      </c>
      <c r="U28" s="19">
        <v>526.31666666666695</v>
      </c>
      <c r="V28" s="19">
        <v>2907082.3274521069</v>
      </c>
      <c r="W28" s="19">
        <v>83.570325642671307</v>
      </c>
      <c r="X28" s="19">
        <v>81.619774458392229</v>
      </c>
      <c r="Y28" s="19">
        <v>224.07057969699702</v>
      </c>
      <c r="Z28" s="19">
        <v>63.33</v>
      </c>
      <c r="AA28" s="19">
        <v>188.64967830000001</v>
      </c>
      <c r="AB28" s="19">
        <v>129.66093470000001</v>
      </c>
      <c r="AC28" s="19">
        <v>4.7654399999999999</v>
      </c>
      <c r="AD28" s="19">
        <v>72.6666666666667</v>
      </c>
      <c r="AE28" s="19">
        <v>52.970219360000002</v>
      </c>
      <c r="AF28" s="19">
        <v>6540.631249</v>
      </c>
      <c r="AG28" s="19">
        <v>6293.5585570000003</v>
      </c>
      <c r="AH28" s="19">
        <v>4442.1178630000004</v>
      </c>
      <c r="AI28" s="19">
        <v>41.506787000000003</v>
      </c>
      <c r="AJ28" s="19">
        <v>43.905372030000002</v>
      </c>
      <c r="AK28" s="19">
        <v>41.356490000000001</v>
      </c>
      <c r="AL28" s="19">
        <v>7163.6750419999998</v>
      </c>
      <c r="AM28" s="19">
        <v>8.6972648679999995</v>
      </c>
      <c r="AN28" s="19">
        <v>95.8</v>
      </c>
      <c r="AO28" s="19">
        <v>94.1</v>
      </c>
      <c r="AP28" s="28">
        <v>-4.8212520799601231E-4</v>
      </c>
      <c r="AQ28" s="28">
        <v>2.9059174958457457E-4</v>
      </c>
      <c r="AR28" s="28">
        <v>-2.8804085597911201E-4</v>
      </c>
      <c r="AS28" s="28">
        <v>-8.9216747774233384E-5</v>
      </c>
      <c r="AT28" s="28">
        <v>5.0375703655343497E-5</v>
      </c>
    </row>
    <row r="29" spans="1:46" s="4" customFormat="1" x14ac:dyDescent="0.25">
      <c r="A29" s="1">
        <f t="shared" si="3"/>
        <v>2006.25</v>
      </c>
      <c r="B29" s="19">
        <v>25963106.635270942</v>
      </c>
      <c r="C29" s="19">
        <v>19316443.875</v>
      </c>
      <c r="D29" s="19">
        <v>3197562.827279815</v>
      </c>
      <c r="E29" s="19">
        <v>20579647.668477394</v>
      </c>
      <c r="F29" s="19">
        <v>3562549.362504811</v>
      </c>
      <c r="G29" s="19">
        <f t="shared" si="1"/>
        <v>22400557.272766132</v>
      </c>
      <c r="H29" s="19">
        <v>13646041.3160244</v>
      </c>
      <c r="I29" s="19">
        <v>14522519.8454159</v>
      </c>
      <c r="J29" s="19">
        <v>4711372.3812881615</v>
      </c>
      <c r="K29" s="19">
        <v>759946.0439769075</v>
      </c>
      <c r="L29" s="19">
        <v>1694117.9276999999</v>
      </c>
      <c r="M29" s="19">
        <v>3174517.8644817299</v>
      </c>
      <c r="N29" s="19">
        <v>582675.30323960003</v>
      </c>
      <c r="O29" s="19">
        <v>78.560999421628537</v>
      </c>
      <c r="P29" s="19">
        <v>85.726597845377626</v>
      </c>
      <c r="Q29" s="19">
        <v>61.268159583333336</v>
      </c>
      <c r="R29" s="19">
        <v>73.570803936666678</v>
      </c>
      <c r="S29" s="19">
        <v>4.96</v>
      </c>
      <c r="T29" s="19">
        <v>90.996022463333304</v>
      </c>
      <c r="U29" s="19">
        <v>526.86</v>
      </c>
      <c r="V29" s="19">
        <v>3755009.6024050009</v>
      </c>
      <c r="W29" s="19">
        <v>85.371510896469402</v>
      </c>
      <c r="X29" s="19">
        <v>82.283349860492976</v>
      </c>
      <c r="Y29" s="19">
        <v>327.06235447095497</v>
      </c>
      <c r="Z29" s="19">
        <v>70.466666666666697</v>
      </c>
      <c r="AA29" s="19">
        <v>194.05697343333301</v>
      </c>
      <c r="AB29" s="19">
        <v>130.4750004</v>
      </c>
      <c r="AC29" s="19">
        <v>5.2236399999999996</v>
      </c>
      <c r="AD29" s="19">
        <v>78.6666666666667</v>
      </c>
      <c r="AE29" s="19">
        <v>53.591063116666668</v>
      </c>
      <c r="AF29" s="19">
        <v>6549.5564059999997</v>
      </c>
      <c r="AG29" s="19">
        <v>6294.7779979999996</v>
      </c>
      <c r="AH29" s="19">
        <v>4423.0630659999997</v>
      </c>
      <c r="AI29" s="19">
        <v>42.559108000000002</v>
      </c>
      <c r="AJ29" s="19">
        <v>44.729847059999997</v>
      </c>
      <c r="AK29" s="19">
        <v>43.330778000000002</v>
      </c>
      <c r="AL29" s="19">
        <v>7139.8954430000003</v>
      </c>
      <c r="AM29" s="19">
        <v>8.2681748220000006</v>
      </c>
      <c r="AN29" s="19">
        <v>64.5</v>
      </c>
      <c r="AO29" s="19">
        <v>63.6</v>
      </c>
      <c r="AP29" s="28">
        <v>4.7547310842454904E-4</v>
      </c>
      <c r="AQ29" s="28">
        <v>2.5886252867782125E-4</v>
      </c>
      <c r="AR29" s="28">
        <v>3.2198305224665935E-5</v>
      </c>
      <c r="AS29" s="28">
        <v>-5.1097596215635697E-6</v>
      </c>
      <c r="AT29" s="28">
        <v>-2.3814185547887335E-4</v>
      </c>
    </row>
    <row r="30" spans="1:46" s="4" customFormat="1" x14ac:dyDescent="0.25">
      <c r="A30" s="1">
        <f t="shared" si="3"/>
        <v>2006.5</v>
      </c>
      <c r="B30" s="19">
        <v>25509402.727771286</v>
      </c>
      <c r="C30" s="19">
        <v>19227008.629999999</v>
      </c>
      <c r="D30" s="19">
        <v>3112025.5642928304</v>
      </c>
      <c r="E30" s="19">
        <v>20171703.671218131</v>
      </c>
      <c r="F30" s="19">
        <v>3495798.4900803855</v>
      </c>
      <c r="G30" s="19">
        <f t="shared" si="1"/>
        <v>22013604.2376909</v>
      </c>
      <c r="H30" s="19">
        <v>13560957.712064199</v>
      </c>
      <c r="I30" s="19">
        <v>14531517.5252815</v>
      </c>
      <c r="J30" s="19">
        <v>4811529.1290593799</v>
      </c>
      <c r="K30" s="19">
        <v>695039.16527672159</v>
      </c>
      <c r="L30" s="19">
        <v>1746329.0446500001</v>
      </c>
      <c r="M30" s="19">
        <v>3229764.1022759601</v>
      </c>
      <c r="N30" s="19">
        <v>471947.11328217399</v>
      </c>
      <c r="O30" s="19">
        <v>79.503822224158142</v>
      </c>
      <c r="P30" s="19">
        <v>86.50744860383216</v>
      </c>
      <c r="Q30" s="19">
        <v>61.734452653333328</v>
      </c>
      <c r="R30" s="19">
        <v>76.349872326666656</v>
      </c>
      <c r="S30" s="19">
        <v>5.2133333333333303</v>
      </c>
      <c r="T30" s="19">
        <v>93.701873696666695</v>
      </c>
      <c r="U30" s="19">
        <v>539.26666666666699</v>
      </c>
      <c r="V30" s="19">
        <v>2884688.233401339</v>
      </c>
      <c r="W30" s="19">
        <v>94.148296429951102</v>
      </c>
      <c r="X30" s="19">
        <v>82.747852641963519</v>
      </c>
      <c r="Y30" s="19">
        <v>347.91073210559705</v>
      </c>
      <c r="Z30" s="19">
        <v>70.42</v>
      </c>
      <c r="AA30" s="19">
        <v>197.574707066667</v>
      </c>
      <c r="AB30" s="19">
        <v>131.90245849999999</v>
      </c>
      <c r="AC30" s="19">
        <v>5.4330299999999996</v>
      </c>
      <c r="AD30" s="19">
        <v>85.3333333333333</v>
      </c>
      <c r="AE30" s="19">
        <v>54.018454930000004</v>
      </c>
      <c r="AF30" s="19">
        <v>6605.6939149999998</v>
      </c>
      <c r="AG30" s="19">
        <v>6349.8205790000002</v>
      </c>
      <c r="AH30" s="19">
        <v>4491.796319</v>
      </c>
      <c r="AI30" s="19">
        <v>41.838557000000002</v>
      </c>
      <c r="AJ30" s="19">
        <v>43.947398999999997</v>
      </c>
      <c r="AK30" s="19">
        <v>42.352423000000002</v>
      </c>
      <c r="AL30" s="19">
        <v>7133.5054650000002</v>
      </c>
      <c r="AM30" s="19">
        <v>7.3990487920000003</v>
      </c>
      <c r="AN30" s="19">
        <v>70.5</v>
      </c>
      <c r="AO30" s="19">
        <v>72.5</v>
      </c>
      <c r="AP30" s="28">
        <v>-5.3892271839827922E-5</v>
      </c>
      <c r="AQ30" s="28">
        <v>-4.1263707940582175E-4</v>
      </c>
      <c r="AR30" s="28">
        <v>4.3460033687457733E-4</v>
      </c>
      <c r="AS30" s="28">
        <v>3.6680314213922803E-4</v>
      </c>
      <c r="AT30" s="28">
        <v>2.1166379119510071E-4</v>
      </c>
    </row>
    <row r="31" spans="1:46" s="4" customFormat="1" x14ac:dyDescent="0.25">
      <c r="A31" s="1">
        <f t="shared" si="3"/>
        <v>2006.75</v>
      </c>
      <c r="B31" s="19">
        <v>27920846.908957887</v>
      </c>
      <c r="C31" s="19">
        <v>21173715.868000001</v>
      </c>
      <c r="D31" s="19">
        <v>3472575.1197211281</v>
      </c>
      <c r="E31" s="19">
        <v>21850676.294257458</v>
      </c>
      <c r="F31" s="19">
        <v>3889512.8669033386</v>
      </c>
      <c r="G31" s="19">
        <f t="shared" si="1"/>
        <v>24031334.042054549</v>
      </c>
      <c r="H31" s="19">
        <v>14765226.507852901</v>
      </c>
      <c r="I31" s="19">
        <v>15997185.590557599</v>
      </c>
      <c r="J31" s="19">
        <v>5861813.9027494704</v>
      </c>
      <c r="K31" s="19">
        <v>879922.25871532201</v>
      </c>
      <c r="L31" s="19">
        <v>1994582.1349200001</v>
      </c>
      <c r="M31" s="19">
        <v>3283796.97706343</v>
      </c>
      <c r="N31" s="19">
        <v>923594.48598999996</v>
      </c>
      <c r="O31" s="19">
        <v>79.305633110758365</v>
      </c>
      <c r="P31" s="19">
        <v>86.649590896908833</v>
      </c>
      <c r="Q31" s="19">
        <v>62.434080723333331</v>
      </c>
      <c r="R31" s="19">
        <v>70.149951556666664</v>
      </c>
      <c r="S31" s="19">
        <v>5.25</v>
      </c>
      <c r="T31" s="19">
        <v>92.445106920000001</v>
      </c>
      <c r="U31" s="19">
        <v>528.65666666666698</v>
      </c>
      <c r="V31" s="19">
        <v>2588985.2263206677</v>
      </c>
      <c r="W31" s="19">
        <v>86.717180497290101</v>
      </c>
      <c r="X31" s="19">
        <v>79.031830390199289</v>
      </c>
      <c r="Y31" s="19">
        <v>320.61265838096097</v>
      </c>
      <c r="Z31" s="19">
        <v>59.993333333333297</v>
      </c>
      <c r="AA31" s="19">
        <v>198.36741689999999</v>
      </c>
      <c r="AB31" s="19">
        <v>133.802728</v>
      </c>
      <c r="AC31" s="19">
        <v>5.3688700000000003</v>
      </c>
      <c r="AD31" s="19">
        <v>82.3333333333333</v>
      </c>
      <c r="AE31" s="19">
        <v>54.634039830000006</v>
      </c>
      <c r="AF31" s="19">
        <v>6640.4406209999997</v>
      </c>
      <c r="AG31" s="19">
        <v>6388.7424609999998</v>
      </c>
      <c r="AH31" s="19">
        <v>4517.5909030000003</v>
      </c>
      <c r="AI31" s="19">
        <v>42.628843000000003</v>
      </c>
      <c r="AJ31" s="19">
        <v>44.930073210000003</v>
      </c>
      <c r="AK31" s="19">
        <v>43.063220999999999</v>
      </c>
      <c r="AL31" s="19">
        <v>7116.2145579999997</v>
      </c>
      <c r="AM31" s="19">
        <v>6.6857727909999998</v>
      </c>
      <c r="AN31" s="19">
        <v>100.9</v>
      </c>
      <c r="AO31" s="19">
        <v>97.6</v>
      </c>
      <c r="AP31" s="28">
        <v>4.3818749374179543E-4</v>
      </c>
      <c r="AQ31" s="28">
        <v>-4.7186882329073833E-4</v>
      </c>
      <c r="AR31" s="28">
        <v>-2.4953128713361516E-4</v>
      </c>
      <c r="AS31" s="28">
        <v>3.625374608499441E-4</v>
      </c>
      <c r="AT31" s="28">
        <v>-3.2544337807999566E-4</v>
      </c>
    </row>
    <row r="32" spans="1:46" s="4" customFormat="1" x14ac:dyDescent="0.25">
      <c r="A32" s="1">
        <f t="shared" si="3"/>
        <v>2007</v>
      </c>
      <c r="B32" s="19">
        <v>26843986.326082233</v>
      </c>
      <c r="C32" s="19">
        <v>20299358.982999999</v>
      </c>
      <c r="D32" s="19">
        <v>3158647.6436967929</v>
      </c>
      <c r="E32" s="19">
        <v>22228658.038038433</v>
      </c>
      <c r="F32" s="19">
        <v>3522330.3200652897</v>
      </c>
      <c r="G32" s="19">
        <f t="shared" si="1"/>
        <v>23321656.006016944</v>
      </c>
      <c r="H32" s="19">
        <v>13957120.2035258</v>
      </c>
      <c r="I32" s="19">
        <v>14811679.2706772</v>
      </c>
      <c r="J32" s="19">
        <v>5031885.3485092493</v>
      </c>
      <c r="K32" s="19">
        <v>690515.07494560257</v>
      </c>
      <c r="L32" s="19">
        <v>1731288.4109999998</v>
      </c>
      <c r="M32" s="19">
        <v>3387480.0176935298</v>
      </c>
      <c r="N32" s="19">
        <v>402679.15132</v>
      </c>
      <c r="O32" s="19">
        <v>79.574850431594399</v>
      </c>
      <c r="P32" s="19">
        <v>86.937354774610967</v>
      </c>
      <c r="Q32" s="19">
        <v>62.470477166666669</v>
      </c>
      <c r="R32" s="19">
        <v>68.992936596666667</v>
      </c>
      <c r="S32" s="19">
        <v>5.03</v>
      </c>
      <c r="T32" s="19">
        <v>94.995940956666601</v>
      </c>
      <c r="U32" s="19">
        <v>540.42333333333295</v>
      </c>
      <c r="V32" s="19">
        <v>3915665.9259089474</v>
      </c>
      <c r="W32" s="19">
        <v>84.121452216453406</v>
      </c>
      <c r="X32" s="19">
        <v>82.880567722383645</v>
      </c>
      <c r="Y32" s="19">
        <v>269.112915419275</v>
      </c>
      <c r="Z32" s="19">
        <v>58.03</v>
      </c>
      <c r="AA32" s="19">
        <v>200.08559579999999</v>
      </c>
      <c r="AB32" s="19">
        <v>136.0191446</v>
      </c>
      <c r="AC32" s="19">
        <v>5.3554000000000004</v>
      </c>
      <c r="AD32" s="19">
        <v>82.3333333333333</v>
      </c>
      <c r="AE32" s="19">
        <v>55.553459860000004</v>
      </c>
      <c r="AF32" s="19">
        <v>6719.1459770000001</v>
      </c>
      <c r="AG32" s="19">
        <v>6466.0932080000002</v>
      </c>
      <c r="AH32" s="19">
        <v>4627.1571889999996</v>
      </c>
      <c r="AI32" s="19">
        <v>41.039513999999997</v>
      </c>
      <c r="AJ32" s="19">
        <v>43.033986480000003</v>
      </c>
      <c r="AK32" s="19">
        <v>40.763683</v>
      </c>
      <c r="AL32" s="19">
        <v>7229.5678440000002</v>
      </c>
      <c r="AM32" s="19">
        <v>7.0601988540000002</v>
      </c>
      <c r="AN32" s="19">
        <v>74.2</v>
      </c>
      <c r="AO32" s="19">
        <v>79</v>
      </c>
      <c r="AP32" s="28">
        <v>1.7958177155925792E-4</v>
      </c>
      <c r="AQ32" s="28">
        <v>1.5889921880783808E-4</v>
      </c>
      <c r="AR32" s="28">
        <v>-1.9924180151093974E-4</v>
      </c>
      <c r="AS32" s="28">
        <v>8.9385200755771936E-5</v>
      </c>
      <c r="AT32" s="28">
        <v>5.0129410067829005E-5</v>
      </c>
    </row>
    <row r="33" spans="1:46" s="4" customFormat="1" x14ac:dyDescent="0.25">
      <c r="A33" s="1">
        <f t="shared" si="3"/>
        <v>2007.25</v>
      </c>
      <c r="B33" s="19">
        <v>27396671.896594934</v>
      </c>
      <c r="C33" s="19">
        <v>20642463.116</v>
      </c>
      <c r="D33" s="19">
        <v>3325425.9938805467</v>
      </c>
      <c r="E33" s="19">
        <v>22639309.515793692</v>
      </c>
      <c r="F33" s="19">
        <v>3706721.2288414184</v>
      </c>
      <c r="G33" s="19">
        <f t="shared" si="1"/>
        <v>23689950.667753518</v>
      </c>
      <c r="H33" s="19">
        <v>14565990.6808502</v>
      </c>
      <c r="I33" s="19">
        <v>15607753.7980609</v>
      </c>
      <c r="J33" s="19">
        <v>5202006.1358967982</v>
      </c>
      <c r="K33" s="19">
        <v>857871.04269490391</v>
      </c>
      <c r="L33" s="19">
        <v>1899672</v>
      </c>
      <c r="M33" s="19">
        <v>3427153.5910753398</v>
      </c>
      <c r="N33" s="19">
        <v>657987.57582000003</v>
      </c>
      <c r="O33" s="19">
        <v>80.799080105911472</v>
      </c>
      <c r="P33" s="19">
        <v>87.345136417107341</v>
      </c>
      <c r="Q33" s="19">
        <v>64.331553150000005</v>
      </c>
      <c r="R33" s="19">
        <v>75.273164879999996</v>
      </c>
      <c r="S33" s="19">
        <v>5</v>
      </c>
      <c r="T33" s="19">
        <v>94.876382969999995</v>
      </c>
      <c r="U33" s="19">
        <v>527.01333333333298</v>
      </c>
      <c r="V33" s="19">
        <v>4188762.9261112935</v>
      </c>
      <c r="W33" s="19">
        <v>87.547247093189199</v>
      </c>
      <c r="X33" s="19">
        <v>84.406791147215372</v>
      </c>
      <c r="Y33" s="19">
        <v>346.61646859596601</v>
      </c>
      <c r="Z33" s="19">
        <v>64.959999999999994</v>
      </c>
      <c r="AA33" s="19">
        <v>208.073337333333</v>
      </c>
      <c r="AB33" s="19">
        <v>137.32532639999999</v>
      </c>
      <c r="AC33" s="19">
        <v>5.3579999999999997</v>
      </c>
      <c r="AD33" s="19">
        <v>80.6666666666667</v>
      </c>
      <c r="AE33" s="19">
        <v>56.144861069999997</v>
      </c>
      <c r="AF33" s="19">
        <v>6766.8936739999999</v>
      </c>
      <c r="AG33" s="19">
        <v>6507.7018879999996</v>
      </c>
      <c r="AH33" s="19">
        <v>4638.4392369999996</v>
      </c>
      <c r="AI33" s="19">
        <v>42.086480999999999</v>
      </c>
      <c r="AJ33" s="19">
        <v>43.90718279</v>
      </c>
      <c r="AK33" s="19">
        <v>42.486980000000003</v>
      </c>
      <c r="AL33" s="19">
        <v>7228.4180690000003</v>
      </c>
      <c r="AM33" s="19">
        <v>6.3848602940000001</v>
      </c>
      <c r="AN33" s="19">
        <v>111.1</v>
      </c>
      <c r="AO33" s="19">
        <v>106.3</v>
      </c>
      <c r="AP33" s="28">
        <v>-3.7261233989908981E-4</v>
      </c>
      <c r="AQ33" s="28">
        <v>6.7106908299124584E-5</v>
      </c>
      <c r="AR33" s="28">
        <v>-2.2851391673951472E-4</v>
      </c>
      <c r="AS33" s="28">
        <v>-2.9304582096159491E-5</v>
      </c>
      <c r="AT33" s="28">
        <v>-1.5555126214303805E-4</v>
      </c>
    </row>
    <row r="34" spans="1:46" s="4" customFormat="1" x14ac:dyDescent="0.25">
      <c r="A34" s="1">
        <f t="shared" si="3"/>
        <v>2007.5</v>
      </c>
      <c r="B34" s="19">
        <v>26615188.703149654</v>
      </c>
      <c r="C34" s="19">
        <v>20291471.656999998</v>
      </c>
      <c r="D34" s="19">
        <v>3203379.348606538</v>
      </c>
      <c r="E34" s="19">
        <v>21760432.135263048</v>
      </c>
      <c r="F34" s="19">
        <v>3590986.1282759407</v>
      </c>
      <c r="G34" s="19">
        <f t="shared" si="1"/>
        <v>23024202.574873712</v>
      </c>
      <c r="H34" s="19">
        <v>14370094.4167393</v>
      </c>
      <c r="I34" s="19">
        <v>15478099.8168809</v>
      </c>
      <c r="J34" s="19">
        <v>5093249.7488718089</v>
      </c>
      <c r="K34" s="19">
        <v>771328.89809016231</v>
      </c>
      <c r="L34" s="19">
        <v>1974627.3319999999</v>
      </c>
      <c r="M34" s="19">
        <v>3456132.3432164998</v>
      </c>
      <c r="N34" s="19">
        <v>540812.43360999995</v>
      </c>
      <c r="O34" s="19">
        <v>83.280229816051204</v>
      </c>
      <c r="P34" s="19">
        <v>88.307565483184035</v>
      </c>
      <c r="Q34" s="19">
        <v>70.153190330000001</v>
      </c>
      <c r="R34" s="19">
        <v>78.439172023333327</v>
      </c>
      <c r="S34" s="19">
        <v>5.3966666666666701</v>
      </c>
      <c r="T34" s="19">
        <v>93.339966476666703</v>
      </c>
      <c r="U34" s="19">
        <v>519.87666666666701</v>
      </c>
      <c r="V34" s="19">
        <v>2489068.1116602425</v>
      </c>
      <c r="W34" s="19">
        <v>95.653690455957204</v>
      </c>
      <c r="X34" s="19">
        <v>85.468511790576571</v>
      </c>
      <c r="Y34" s="19">
        <v>349.81992198131201</v>
      </c>
      <c r="Z34" s="19">
        <v>75.476666666666702</v>
      </c>
      <c r="AA34" s="19">
        <v>213.90765973333299</v>
      </c>
      <c r="AB34" s="19">
        <v>138.92341819999999</v>
      </c>
      <c r="AC34" s="19">
        <v>5.4439200000000003</v>
      </c>
      <c r="AD34" s="19">
        <v>106.333333333333</v>
      </c>
      <c r="AE34" s="19">
        <v>57.136832176666665</v>
      </c>
      <c r="AF34" s="19">
        <v>6757.7833090000004</v>
      </c>
      <c r="AG34" s="19">
        <v>6481.6071089999996</v>
      </c>
      <c r="AH34" s="19">
        <v>4677.3351780000003</v>
      </c>
      <c r="AI34" s="19">
        <v>40.324871999999999</v>
      </c>
      <c r="AJ34" s="19">
        <v>42.282724109999997</v>
      </c>
      <c r="AK34" s="19">
        <v>40.611275999999997</v>
      </c>
      <c r="AL34" s="19">
        <v>7288.845883</v>
      </c>
      <c r="AM34" s="19">
        <v>7.2859624429999998</v>
      </c>
      <c r="AN34" s="19">
        <v>93.6</v>
      </c>
      <c r="AO34" s="19">
        <v>93.6</v>
      </c>
      <c r="AP34" s="28">
        <v>2.271891465876279E-4</v>
      </c>
      <c r="AQ34" s="28">
        <v>-1.1090980086380675E-4</v>
      </c>
      <c r="AR34" s="28">
        <v>3.2678929862723559E-4</v>
      </c>
      <c r="AS34" s="28">
        <v>4.8330713825080407E-4</v>
      </c>
      <c r="AT34" s="28">
        <v>-8.3098263433346029E-5</v>
      </c>
    </row>
    <row r="35" spans="1:46" s="4" customFormat="1" x14ac:dyDescent="0.25">
      <c r="A35" s="1">
        <f t="shared" si="3"/>
        <v>2007.75</v>
      </c>
      <c r="B35" s="19">
        <v>29074788.164142352</v>
      </c>
      <c r="C35" s="19">
        <v>22597688.453000002</v>
      </c>
      <c r="D35" s="19">
        <v>3426358.290434673</v>
      </c>
      <c r="E35" s="19">
        <v>24074503.590910885</v>
      </c>
      <c r="F35" s="19">
        <v>3836025.4832124328</v>
      </c>
      <c r="G35" s="19">
        <f t="shared" si="1"/>
        <v>25238762.680929918</v>
      </c>
      <c r="H35" s="19">
        <v>15642956.12136</v>
      </c>
      <c r="I35" s="19">
        <v>17080668.076065801</v>
      </c>
      <c r="J35" s="19">
        <v>6718987.0257370276</v>
      </c>
      <c r="K35" s="19">
        <v>947029.00032153912</v>
      </c>
      <c r="L35" s="19">
        <v>2304929.801</v>
      </c>
      <c r="M35" s="19">
        <v>3464443.9373691999</v>
      </c>
      <c r="N35" s="19">
        <v>1172150.46004</v>
      </c>
      <c r="O35" s="19">
        <v>85.008776551270998</v>
      </c>
      <c r="P35" s="19">
        <v>89.170435254455072</v>
      </c>
      <c r="Q35" s="19">
        <v>73.015504656666664</v>
      </c>
      <c r="R35" s="19">
        <v>80.734880836666662</v>
      </c>
      <c r="S35" s="19">
        <v>5.7933333333333303</v>
      </c>
      <c r="T35" s="19">
        <v>92.178127943333294</v>
      </c>
      <c r="U35" s="19">
        <v>502.55666666666701</v>
      </c>
      <c r="V35" s="19">
        <v>2061301.0880086834</v>
      </c>
      <c r="W35" s="19">
        <v>95.508094729218897</v>
      </c>
      <c r="X35" s="19">
        <v>87.591953077298953</v>
      </c>
      <c r="Y35" s="19">
        <v>326.02739726027397</v>
      </c>
      <c r="Z35" s="19">
        <v>90.673333333333304</v>
      </c>
      <c r="AA35" s="19">
        <v>223.12169560000001</v>
      </c>
      <c r="AB35" s="19">
        <v>140.97898670000001</v>
      </c>
      <c r="AC35" s="19">
        <v>5.0335099999999997</v>
      </c>
      <c r="AD35" s="19">
        <v>134.666666666667</v>
      </c>
      <c r="AE35" s="19">
        <v>58.091868186666666</v>
      </c>
      <c r="AF35" s="19">
        <v>6805.7426649999998</v>
      </c>
      <c r="AG35" s="19">
        <v>6544.827585</v>
      </c>
      <c r="AH35" s="19">
        <v>4713.9269180000001</v>
      </c>
      <c r="AI35" s="19">
        <v>42.205016000000001</v>
      </c>
      <c r="AJ35" s="19">
        <v>44.191402979999999</v>
      </c>
      <c r="AK35" s="19">
        <v>42.496848</v>
      </c>
      <c r="AL35" s="19">
        <v>7385.3274650000003</v>
      </c>
      <c r="AM35" s="19">
        <v>7.847787426</v>
      </c>
      <c r="AN35" s="19">
        <v>65.599999999999994</v>
      </c>
      <c r="AO35" s="19">
        <v>68.2</v>
      </c>
      <c r="AP35" s="28">
        <v>-2.1424567643775748E-4</v>
      </c>
      <c r="AQ35" s="28">
        <v>2.6996070370474934E-4</v>
      </c>
      <c r="AR35" s="28">
        <v>1.2395942308191521E-5</v>
      </c>
      <c r="AS35" s="28">
        <v>4.7572942081051896E-4</v>
      </c>
      <c r="AT35" s="28">
        <v>3.2543804376711384E-4</v>
      </c>
    </row>
    <row r="36" spans="1:46" s="4" customFormat="1" x14ac:dyDescent="0.25">
      <c r="A36" s="1">
        <f t="shared" si="3"/>
        <v>2008</v>
      </c>
      <c r="B36" s="19">
        <v>28286463.907411553</v>
      </c>
      <c r="C36" s="19">
        <v>21673498.065000001</v>
      </c>
      <c r="D36" s="19">
        <v>3131736.942494764</v>
      </c>
      <c r="E36" s="19">
        <v>24252107.432962444</v>
      </c>
      <c r="F36" s="19">
        <v>3494963.9566190699</v>
      </c>
      <c r="G36" s="19">
        <f t="shared" si="1"/>
        <v>24791499.950792484</v>
      </c>
      <c r="H36" s="19">
        <v>14835310.8346361</v>
      </c>
      <c r="I36" s="19">
        <v>15813867.4588059</v>
      </c>
      <c r="J36" s="19">
        <v>5951163.2822583336</v>
      </c>
      <c r="K36" s="19">
        <v>914100.84709890792</v>
      </c>
      <c r="L36" s="19">
        <v>2125381.59668</v>
      </c>
      <c r="M36" s="19">
        <v>3392440.4054503301</v>
      </c>
      <c r="N36" s="19">
        <v>562524.91388000001</v>
      </c>
      <c r="O36" s="19">
        <v>85.918515045180939</v>
      </c>
      <c r="P36" s="19">
        <v>90.203140472030512</v>
      </c>
      <c r="Q36" s="19">
        <v>73.103713173333333</v>
      </c>
      <c r="R36" s="19">
        <v>79.012408919999999</v>
      </c>
      <c r="S36" s="19">
        <v>6.2233333333333301</v>
      </c>
      <c r="T36" s="19">
        <v>87.476784416666703</v>
      </c>
      <c r="U36" s="19">
        <v>463.68666666666701</v>
      </c>
      <c r="V36" s="19">
        <v>2826390.9141237549</v>
      </c>
      <c r="W36" s="19">
        <v>89.568808185541201</v>
      </c>
      <c r="X36" s="19">
        <v>98.408232131541169</v>
      </c>
      <c r="Y36" s="19">
        <v>353.62424022498402</v>
      </c>
      <c r="Z36" s="19">
        <v>97.9433333333333</v>
      </c>
      <c r="AA36" s="19">
        <v>232.04940796666699</v>
      </c>
      <c r="AB36" s="19">
        <v>142.12138630000001</v>
      </c>
      <c r="AC36" s="19">
        <v>3.2886299999999999</v>
      </c>
      <c r="AD36" s="19">
        <v>167.666666666667</v>
      </c>
      <c r="AE36" s="19">
        <v>59.235097303333333</v>
      </c>
      <c r="AF36" s="19">
        <v>6901.6230029999997</v>
      </c>
      <c r="AG36" s="19">
        <v>6640.7249339999998</v>
      </c>
      <c r="AH36" s="19">
        <v>4896.416545</v>
      </c>
      <c r="AI36" s="19">
        <v>40.032715000000003</v>
      </c>
      <c r="AJ36" s="19">
        <v>42.285511669999998</v>
      </c>
      <c r="AK36" s="19">
        <v>39.567166</v>
      </c>
      <c r="AL36" s="19">
        <v>7485.3122720000001</v>
      </c>
      <c r="AM36" s="19">
        <v>7.797794508</v>
      </c>
      <c r="AN36" s="19">
        <v>110.8</v>
      </c>
      <c r="AO36" s="19">
        <v>119</v>
      </c>
      <c r="AP36" s="28">
        <v>-1.2382033054973585E-4</v>
      </c>
      <c r="AQ36" s="28">
        <v>2.4465724153623346E-4</v>
      </c>
      <c r="AR36" s="28">
        <v>-8.2159766968456949E-5</v>
      </c>
      <c r="AS36" s="28">
        <v>-4.3637117771669245E-4</v>
      </c>
      <c r="AT36" s="28">
        <v>1.4816938255813884E-4</v>
      </c>
    </row>
    <row r="37" spans="1:46" s="4" customFormat="1" x14ac:dyDescent="0.25">
      <c r="A37" s="1">
        <f t="shared" si="3"/>
        <v>2008.25</v>
      </c>
      <c r="B37" s="19">
        <v>28663323.67373275</v>
      </c>
      <c r="C37" s="19">
        <v>21965462.693999998</v>
      </c>
      <c r="D37" s="19">
        <v>3218619.071917322</v>
      </c>
      <c r="E37" s="19">
        <v>23789276.556654111</v>
      </c>
      <c r="F37" s="19">
        <v>3590470.5885137944</v>
      </c>
      <c r="G37" s="19">
        <f t="shared" si="1"/>
        <v>25072853.085218955</v>
      </c>
      <c r="H37" s="19">
        <v>15325560.965016101</v>
      </c>
      <c r="I37" s="19">
        <v>16493713.195047701</v>
      </c>
      <c r="J37" s="19">
        <v>6480371.9021334061</v>
      </c>
      <c r="K37" s="19">
        <v>1272255.2732293832</v>
      </c>
      <c r="L37" s="19">
        <v>2315008.3671500003</v>
      </c>
      <c r="M37" s="19">
        <v>3457891.2368845702</v>
      </c>
      <c r="N37" s="19">
        <v>945597.60161000001</v>
      </c>
      <c r="O37" s="19">
        <v>87.917639250023143</v>
      </c>
      <c r="P37" s="19">
        <v>91.408787095387737</v>
      </c>
      <c r="Q37" s="19">
        <v>77.287349106666667</v>
      </c>
      <c r="R37" s="19">
        <v>80.596741829999999</v>
      </c>
      <c r="S37" s="19">
        <v>6.36</v>
      </c>
      <c r="T37" s="19">
        <v>91.8312890866667</v>
      </c>
      <c r="U37" s="19">
        <v>470.04666666666702</v>
      </c>
      <c r="V37" s="19">
        <v>1323962.5499821745</v>
      </c>
      <c r="W37" s="19">
        <v>97.461076387966699</v>
      </c>
      <c r="X37" s="19">
        <v>107.48776950725667</v>
      </c>
      <c r="Y37" s="19">
        <v>382.96108137530598</v>
      </c>
      <c r="Z37" s="19">
        <v>123.973333333333</v>
      </c>
      <c r="AA37" s="19">
        <v>245.84358879999999</v>
      </c>
      <c r="AB37" s="19">
        <v>143.0135702</v>
      </c>
      <c r="AC37" s="19">
        <v>2.7524299999999999</v>
      </c>
      <c r="AD37" s="19">
        <v>165.666666666667</v>
      </c>
      <c r="AE37" s="19">
        <v>60.135610076666666</v>
      </c>
      <c r="AF37" s="19">
        <v>6956.3097820000003</v>
      </c>
      <c r="AG37" s="19">
        <v>6680.112239</v>
      </c>
      <c r="AH37" s="19">
        <v>4868.7144959999996</v>
      </c>
      <c r="AI37" s="19">
        <v>41.831851999999998</v>
      </c>
      <c r="AJ37" s="19">
        <v>43.386561219999997</v>
      </c>
      <c r="AK37" s="19">
        <v>42.459648999999999</v>
      </c>
      <c r="AL37" s="19">
        <v>7536.2574880000002</v>
      </c>
      <c r="AM37" s="19">
        <v>7.6954337969999997</v>
      </c>
      <c r="AN37" s="19">
        <v>112.5</v>
      </c>
      <c r="AO37" s="19">
        <v>112.3</v>
      </c>
      <c r="AP37" s="28">
        <v>2.8059810127433306E-4</v>
      </c>
      <c r="AQ37" s="28">
        <v>2.6625821742553359E-4</v>
      </c>
      <c r="AR37" s="28">
        <v>-1.4637671330207846E-4</v>
      </c>
      <c r="AS37" s="28">
        <v>-2.2376818337333347E-4</v>
      </c>
      <c r="AT37" s="28">
        <v>-5.287928411236076E-5</v>
      </c>
    </row>
    <row r="38" spans="1:46" s="4" customFormat="1" x14ac:dyDescent="0.25">
      <c r="A38" s="1">
        <f t="shared" si="3"/>
        <v>2008.5</v>
      </c>
      <c r="B38" s="19">
        <v>27526563.160400055</v>
      </c>
      <c r="C38" s="19">
        <v>21450296.822999999</v>
      </c>
      <c r="D38" s="19">
        <v>3013791.460469313</v>
      </c>
      <c r="E38" s="19">
        <v>22034933.877762549</v>
      </c>
      <c r="F38" s="19">
        <v>3379583.3724514814</v>
      </c>
      <c r="G38" s="19">
        <f t="shared" si="1"/>
        <v>24146979.787948575</v>
      </c>
      <c r="H38" s="19">
        <v>14946080.136691799</v>
      </c>
      <c r="I38" s="19">
        <v>16090261.9201933</v>
      </c>
      <c r="J38" s="19">
        <v>6316831.3632636014</v>
      </c>
      <c r="K38" s="19">
        <v>1113605.4968985086</v>
      </c>
      <c r="L38" s="19">
        <v>2370257.1318600001</v>
      </c>
      <c r="M38" s="19">
        <v>3491698.20485486</v>
      </c>
      <c r="N38" s="19">
        <v>719954.17387000006</v>
      </c>
      <c r="O38" s="19">
        <v>91.013889474954297</v>
      </c>
      <c r="P38" s="19">
        <v>93.292635754281363</v>
      </c>
      <c r="Q38" s="19">
        <v>80.097812719999993</v>
      </c>
      <c r="R38" s="19">
        <v>91.650141546666674</v>
      </c>
      <c r="S38" s="19">
        <v>7.5733333333333297</v>
      </c>
      <c r="T38" s="19">
        <v>98.766081549999996</v>
      </c>
      <c r="U38" s="19">
        <v>516.37</v>
      </c>
      <c r="V38" s="19">
        <v>-756101.57162349683</v>
      </c>
      <c r="W38" s="19">
        <v>111.45232071965199</v>
      </c>
      <c r="X38" s="19">
        <v>111.15834043831197</v>
      </c>
      <c r="Y38" s="19">
        <v>348.35646678157798</v>
      </c>
      <c r="Z38" s="19">
        <v>117.98666666666701</v>
      </c>
      <c r="AA38" s="19">
        <v>249.288563433333</v>
      </c>
      <c r="AB38" s="19">
        <v>143.23841630000001</v>
      </c>
      <c r="AC38" s="19">
        <v>2.9080900000000001</v>
      </c>
      <c r="AD38" s="19">
        <v>181</v>
      </c>
      <c r="AE38" s="19">
        <v>61.345674123333339</v>
      </c>
      <c r="AF38" s="19">
        <v>6989.283993</v>
      </c>
      <c r="AG38" s="19">
        <v>6713.168482</v>
      </c>
      <c r="AH38" s="19">
        <v>4907.8448909999997</v>
      </c>
      <c r="AI38" s="19">
        <v>40.154451000000002</v>
      </c>
      <c r="AJ38" s="19">
        <v>41.528426670000002</v>
      </c>
      <c r="AK38" s="19">
        <v>40.771580999999998</v>
      </c>
      <c r="AL38" s="19">
        <v>7541.7987540000004</v>
      </c>
      <c r="AM38" s="19">
        <v>7.3260342630000004</v>
      </c>
      <c r="AN38" s="19">
        <v>121.4</v>
      </c>
      <c r="AO38" s="19">
        <v>118.2</v>
      </c>
      <c r="AP38" s="28">
        <v>4.6176039359299069E-4</v>
      </c>
      <c r="AQ38" s="28">
        <v>-2.3263626859496223E-4</v>
      </c>
      <c r="AR38" s="28">
        <v>3.3651895744025306E-4</v>
      </c>
      <c r="AS38" s="28">
        <v>-4.7536990921038001E-4</v>
      </c>
      <c r="AT38" s="28">
        <v>4.2539570434199205E-5</v>
      </c>
    </row>
    <row r="39" spans="1:46" s="4" customFormat="1" x14ac:dyDescent="0.25">
      <c r="A39" s="1">
        <f t="shared" si="3"/>
        <v>2008.75</v>
      </c>
      <c r="B39" s="19">
        <v>29334319.701292362</v>
      </c>
      <c r="C39" s="19">
        <v>22819253.607999999</v>
      </c>
      <c r="D39" s="19">
        <v>3292999.2046925081</v>
      </c>
      <c r="E39" s="19">
        <v>23777790.53678083</v>
      </c>
      <c r="F39" s="19">
        <v>3678658.7100270167</v>
      </c>
      <c r="G39" s="19">
        <f t="shared" si="1"/>
        <v>25655660.991265345</v>
      </c>
      <c r="H39" s="19">
        <v>15960758.5144173</v>
      </c>
      <c r="I39" s="19">
        <v>17181390.327526599</v>
      </c>
      <c r="J39" s="19">
        <v>7373773.5181438886</v>
      </c>
      <c r="K39" s="19">
        <v>1212055.6211402523</v>
      </c>
      <c r="L39" s="19">
        <v>2728265.1160200001</v>
      </c>
      <c r="M39" s="19">
        <v>3438208.11488056</v>
      </c>
      <c r="N39" s="19">
        <v>1163215.5666199999</v>
      </c>
      <c r="O39" s="19">
        <v>92.311212363730661</v>
      </c>
      <c r="P39" s="19">
        <v>95.090619794408624</v>
      </c>
      <c r="Q39" s="19">
        <v>83.092718916666669</v>
      </c>
      <c r="R39" s="19">
        <v>83.253414740000011</v>
      </c>
      <c r="S39" s="19">
        <v>8.25</v>
      </c>
      <c r="T39" s="19">
        <v>106.82739523333299</v>
      </c>
      <c r="U39" s="19">
        <v>639.74</v>
      </c>
      <c r="V39" s="19">
        <v>-891273.74414167926</v>
      </c>
      <c r="W39" s="19">
        <v>124.890792508917</v>
      </c>
      <c r="X39" s="19">
        <v>99.491122055971218</v>
      </c>
      <c r="Y39" s="19">
        <v>177.124799661314</v>
      </c>
      <c r="Z39" s="19">
        <v>58.446666666666701</v>
      </c>
      <c r="AA39" s="19">
        <v>220.70388686666701</v>
      </c>
      <c r="AB39" s="19">
        <v>141.0501849</v>
      </c>
      <c r="AC39" s="19">
        <v>2.77102</v>
      </c>
      <c r="AD39" s="19">
        <v>337</v>
      </c>
      <c r="AE39" s="19">
        <v>62.650714123333337</v>
      </c>
      <c r="AF39" s="19">
        <v>6965.9552130000002</v>
      </c>
      <c r="AG39" s="19">
        <v>6701.5680389999998</v>
      </c>
      <c r="AH39" s="19">
        <v>4875.2999959999997</v>
      </c>
      <c r="AI39" s="19">
        <v>41.094389999999997</v>
      </c>
      <c r="AJ39" s="19">
        <v>42.526457399999998</v>
      </c>
      <c r="AK39" s="19">
        <v>41.626778000000002</v>
      </c>
      <c r="AL39" s="19">
        <v>7586.7599790000004</v>
      </c>
      <c r="AM39" s="19">
        <v>8.1827389739999994</v>
      </c>
      <c r="AN39" s="19">
        <v>101.3</v>
      </c>
      <c r="AO39" s="19">
        <v>101.4</v>
      </c>
      <c r="AP39" s="28">
        <v>9.5405888898942746E-5</v>
      </c>
      <c r="AQ39" s="28">
        <v>1.0540287376111879E-4</v>
      </c>
      <c r="AR39" s="28">
        <v>2.7922434681579988E-4</v>
      </c>
      <c r="AS39" s="28">
        <v>1.4983382864371052E-4</v>
      </c>
      <c r="AT39" s="28">
        <v>2.210054398118564E-4</v>
      </c>
    </row>
    <row r="40" spans="1:46" s="4" customFormat="1" x14ac:dyDescent="0.25">
      <c r="A40" s="1">
        <f t="shared" si="3"/>
        <v>2009</v>
      </c>
      <c r="B40" s="19">
        <v>27495012.130089164</v>
      </c>
      <c r="C40" s="19">
        <v>21239832.43</v>
      </c>
      <c r="D40" s="19">
        <v>2892788.4501848212</v>
      </c>
      <c r="E40" s="19">
        <v>23244159.37885857</v>
      </c>
      <c r="F40" s="19">
        <v>3192939.7281883778</v>
      </c>
      <c r="G40" s="19">
        <f t="shared" si="1"/>
        <v>24302072.401900787</v>
      </c>
      <c r="H40" s="19">
        <v>14751818.5781537</v>
      </c>
      <c r="I40" s="19">
        <v>15476978.5788536</v>
      </c>
      <c r="J40" s="19">
        <v>5483198.9261622531</v>
      </c>
      <c r="K40" s="19">
        <v>971146.45754703996</v>
      </c>
      <c r="L40" s="19">
        <v>2608521</v>
      </c>
      <c r="M40" s="19">
        <v>3658938.92820442</v>
      </c>
      <c r="N40" s="19">
        <v>933454.13608000008</v>
      </c>
      <c r="O40" s="19">
        <v>90.744675375448594</v>
      </c>
      <c r="P40" s="19">
        <v>95.156257476415234</v>
      </c>
      <c r="Q40" s="19">
        <v>82.872845653333329</v>
      </c>
      <c r="R40" s="19">
        <v>65.404806533333328</v>
      </c>
      <c r="S40" s="19">
        <v>5.5466666666666704</v>
      </c>
      <c r="T40" s="19">
        <v>98.691259856065997</v>
      </c>
      <c r="U40" s="19">
        <v>607.31333333333305</v>
      </c>
      <c r="V40" s="19">
        <v>1538216.1195160549</v>
      </c>
      <c r="W40" s="19">
        <v>102.470715368827</v>
      </c>
      <c r="X40" s="19">
        <v>85.622199681018131</v>
      </c>
      <c r="Y40" s="19">
        <v>155.51059905047001</v>
      </c>
      <c r="Z40" s="19">
        <v>42.956666666666699</v>
      </c>
      <c r="AA40" s="19">
        <v>210.955323777117</v>
      </c>
      <c r="AB40" s="19">
        <v>139.46830650000001</v>
      </c>
      <c r="AC40" s="19">
        <v>1.24044</v>
      </c>
      <c r="AD40" s="19">
        <v>357.66666666666703</v>
      </c>
      <c r="AE40" s="19">
        <v>63.806254933333335</v>
      </c>
      <c r="AF40" s="19">
        <v>6870.6929579999996</v>
      </c>
      <c r="AG40" s="19">
        <v>6610.4136959999996</v>
      </c>
      <c r="AH40" s="19">
        <v>4888.5316560000001</v>
      </c>
      <c r="AI40" s="19">
        <v>40.024450000000002</v>
      </c>
      <c r="AJ40" s="19">
        <v>41.577489900000003</v>
      </c>
      <c r="AK40" s="19">
        <v>40.017091000000001</v>
      </c>
      <c r="AL40" s="19">
        <v>7589.5515779999996</v>
      </c>
      <c r="AM40" s="19">
        <v>9.4716876590000005</v>
      </c>
      <c r="AN40" s="19">
        <v>80.7</v>
      </c>
      <c r="AO40" s="19">
        <v>84.2</v>
      </c>
      <c r="AP40" s="28">
        <v>-1.2087749731125941E-4</v>
      </c>
      <c r="AQ40" s="28">
        <v>-4.3295049100435445E-4</v>
      </c>
      <c r="AR40" s="28">
        <v>-1.3538471288144783E-4</v>
      </c>
      <c r="AS40" s="28">
        <v>1.5697734026941891E-4</v>
      </c>
      <c r="AT40" s="28">
        <v>-2.115319159127167E-4</v>
      </c>
    </row>
    <row r="41" spans="1:46" s="4" customFormat="1" x14ac:dyDescent="0.25">
      <c r="A41" s="1">
        <f t="shared" si="3"/>
        <v>2009.25</v>
      </c>
      <c r="B41" s="19">
        <v>27662313.560567863</v>
      </c>
      <c r="C41" s="19">
        <v>21282557.528000001</v>
      </c>
      <c r="D41" s="19">
        <v>3149563.3659166479</v>
      </c>
      <c r="E41" s="19">
        <v>23434532.799372934</v>
      </c>
      <c r="F41" s="19">
        <v>3485674.3943516389</v>
      </c>
      <c r="G41" s="19">
        <f t="shared" si="1"/>
        <v>24176639.166216224</v>
      </c>
      <c r="H41" s="19">
        <v>14963564.415446499</v>
      </c>
      <c r="I41" s="19">
        <v>15779691.681771001</v>
      </c>
      <c r="J41" s="19">
        <v>5449916.9145225286</v>
      </c>
      <c r="K41" s="19">
        <v>1068978.919355581</v>
      </c>
      <c r="L41" s="19">
        <v>2700899</v>
      </c>
      <c r="M41" s="19">
        <v>3741907.2828684002</v>
      </c>
      <c r="N41" s="19">
        <v>1134577.75798</v>
      </c>
      <c r="O41" s="19">
        <v>90.682593236470794</v>
      </c>
      <c r="P41" s="19">
        <v>94.993111194016961</v>
      </c>
      <c r="Q41" s="19">
        <v>82.4402288</v>
      </c>
      <c r="R41" s="19">
        <v>68.009298553333338</v>
      </c>
      <c r="S41" s="19">
        <v>1.44</v>
      </c>
      <c r="T41" s="19">
        <v>95.405262533672001</v>
      </c>
      <c r="U41" s="19">
        <v>567.32666666666705</v>
      </c>
      <c r="V41" s="19">
        <v>2336815.4935455075</v>
      </c>
      <c r="W41" s="19">
        <v>96.348643919322996</v>
      </c>
      <c r="X41" s="19">
        <v>86.482003011786517</v>
      </c>
      <c r="Y41" s="19">
        <v>211.51425806646702</v>
      </c>
      <c r="Z41" s="19">
        <v>59.52</v>
      </c>
      <c r="AA41" s="19">
        <v>218.303752922771</v>
      </c>
      <c r="AB41" s="19">
        <v>140.99821499999999</v>
      </c>
      <c r="AC41" s="19">
        <v>0.84041999999999994</v>
      </c>
      <c r="AD41" s="19">
        <v>241.333333333333</v>
      </c>
      <c r="AE41" s="19">
        <v>64.520333426666667</v>
      </c>
      <c r="AF41" s="19">
        <v>6882.3435669999999</v>
      </c>
      <c r="AG41" s="19">
        <v>6625.7311040000004</v>
      </c>
      <c r="AH41" s="19">
        <v>4764.3556639999997</v>
      </c>
      <c r="AI41" s="19">
        <v>40.514741999999998</v>
      </c>
      <c r="AJ41" s="19">
        <v>41.31476601</v>
      </c>
      <c r="AK41" s="19">
        <v>41.534376999999999</v>
      </c>
      <c r="AL41" s="19">
        <v>7629.598465</v>
      </c>
      <c r="AM41" s="19">
        <v>9.7941575949999997</v>
      </c>
      <c r="AN41" s="19">
        <v>83.8</v>
      </c>
      <c r="AO41" s="19">
        <v>77.5</v>
      </c>
      <c r="AP41" s="28">
        <v>1.2278185827170707E-4</v>
      </c>
      <c r="AQ41" s="28">
        <v>3.6489560430022047E-5</v>
      </c>
      <c r="AR41" s="28">
        <v>-9.7670454095110545E-5</v>
      </c>
      <c r="AS41" s="28">
        <v>-1.6994714796696896E-5</v>
      </c>
      <c r="AT41" s="28">
        <v>2.8180572171170315E-5</v>
      </c>
    </row>
    <row r="42" spans="1:46" s="4" customFormat="1" x14ac:dyDescent="0.25">
      <c r="A42" s="1">
        <f t="shared" si="3"/>
        <v>2009.5</v>
      </c>
      <c r="B42" s="19">
        <v>27250876.367143005</v>
      </c>
      <c r="C42" s="19">
        <v>20984108.853</v>
      </c>
      <c r="D42" s="19">
        <v>3160152.5934629077</v>
      </c>
      <c r="E42" s="19">
        <v>23297978.531890232</v>
      </c>
      <c r="F42" s="19">
        <v>3507091.9758757735</v>
      </c>
      <c r="G42" s="19">
        <f t="shared" si="1"/>
        <v>23743784.391267233</v>
      </c>
      <c r="H42" s="19">
        <v>15280018.712120101</v>
      </c>
      <c r="I42" s="19">
        <v>16185314.202472599</v>
      </c>
      <c r="J42" s="19">
        <v>5203271.9095708523</v>
      </c>
      <c r="K42" s="19">
        <v>986282.96138136461</v>
      </c>
      <c r="L42" s="19">
        <v>2947904</v>
      </c>
      <c r="M42" s="19">
        <v>3781162.2752672499</v>
      </c>
      <c r="N42" s="19">
        <v>921318.25081</v>
      </c>
      <c r="O42" s="19">
        <v>90.494031934004894</v>
      </c>
      <c r="P42" s="19">
        <v>94.294000176285238</v>
      </c>
      <c r="Q42" s="19">
        <v>83.321352763333323</v>
      </c>
      <c r="R42" s="19">
        <v>73.953709480000001</v>
      </c>
      <c r="S42" s="19">
        <v>0.52666666666666695</v>
      </c>
      <c r="T42" s="19">
        <v>95.620053829100698</v>
      </c>
      <c r="U42" s="19">
        <v>545.45666666666705</v>
      </c>
      <c r="V42" s="19">
        <v>1958421.0273003033</v>
      </c>
      <c r="W42" s="19">
        <v>96.544952064902802</v>
      </c>
      <c r="X42" s="19">
        <v>90.655172209996252</v>
      </c>
      <c r="Y42" s="19">
        <v>265.76657897124198</v>
      </c>
      <c r="Z42" s="19">
        <v>68.206666666666706</v>
      </c>
      <c r="AA42" s="19">
        <v>226.99461046253199</v>
      </c>
      <c r="AB42" s="19">
        <v>142.98569230000001</v>
      </c>
      <c r="AC42" s="19">
        <v>0.41381000000000001</v>
      </c>
      <c r="AD42" s="19">
        <v>146.666666666667</v>
      </c>
      <c r="AE42" s="19">
        <v>65.452504863333331</v>
      </c>
      <c r="AF42" s="19">
        <v>6917.1607260000001</v>
      </c>
      <c r="AG42" s="19">
        <v>6660.2300740000001</v>
      </c>
      <c r="AH42" s="19">
        <v>4778.2451099999998</v>
      </c>
      <c r="AI42" s="19">
        <v>40.144452999999999</v>
      </c>
      <c r="AJ42" s="19">
        <v>41.045226149999998</v>
      </c>
      <c r="AK42" s="19">
        <v>41.186990000000002</v>
      </c>
      <c r="AL42" s="19">
        <v>7653.916999</v>
      </c>
      <c r="AM42" s="19">
        <v>9.6258722520000006</v>
      </c>
      <c r="AN42" s="19">
        <v>100.3</v>
      </c>
      <c r="AO42" s="19">
        <v>100.7</v>
      </c>
      <c r="AP42" s="28">
        <v>1.6566550272970192E-4</v>
      </c>
      <c r="AQ42" s="28">
        <v>-6.7496241331431176E-5</v>
      </c>
      <c r="AR42" s="28">
        <v>3.3531277340525568E-4</v>
      </c>
      <c r="AS42" s="28">
        <v>3.2332463731063688E-4</v>
      </c>
      <c r="AT42" s="28">
        <v>-4.3729953533919061E-5</v>
      </c>
    </row>
    <row r="43" spans="1:46" s="4" customFormat="1" x14ac:dyDescent="0.25">
      <c r="A43" s="1">
        <f t="shared" si="3"/>
        <v>2009.75</v>
      </c>
      <c r="B43" s="19">
        <v>29622196.987606607</v>
      </c>
      <c r="C43" s="19">
        <v>22634124.890000001</v>
      </c>
      <c r="D43" s="19">
        <v>3477204.691427554</v>
      </c>
      <c r="E43" s="19">
        <v>26709686.148611329</v>
      </c>
      <c r="F43" s="19">
        <v>3878902.4069497008</v>
      </c>
      <c r="G43" s="19">
        <f t="shared" si="1"/>
        <v>25743294.580656908</v>
      </c>
      <c r="H43" s="19">
        <v>16393756.4071192</v>
      </c>
      <c r="I43" s="19">
        <v>17584526.362550601</v>
      </c>
      <c r="J43" s="19">
        <v>6501701.4199979072</v>
      </c>
      <c r="K43" s="19">
        <v>1290402.8042253943</v>
      </c>
      <c r="L43" s="19">
        <v>3100810.0137299998</v>
      </c>
      <c r="M43" s="19">
        <v>3751287.1215643198</v>
      </c>
      <c r="N43" s="19">
        <v>1295860.55177</v>
      </c>
      <c r="O43" s="19">
        <v>90.604641402144864</v>
      </c>
      <c r="P43" s="19">
        <v>94.114121687899299</v>
      </c>
      <c r="Q43" s="19">
        <v>83.943045233333336</v>
      </c>
      <c r="R43" s="19">
        <v>75.517002390000002</v>
      </c>
      <c r="S43" s="19">
        <v>0.5</v>
      </c>
      <c r="T43" s="19">
        <v>93.229804839139703</v>
      </c>
      <c r="U43" s="19">
        <v>518.35333333333301</v>
      </c>
      <c r="V43" s="19">
        <v>2632494.9995270451</v>
      </c>
      <c r="W43" s="19">
        <v>94.510301592006996</v>
      </c>
      <c r="X43" s="19">
        <v>92.872750374045154</v>
      </c>
      <c r="Y43" s="19">
        <v>301.57080649550898</v>
      </c>
      <c r="Z43" s="19">
        <v>76.086666666666702</v>
      </c>
      <c r="AA43" s="19">
        <v>233.243898171273</v>
      </c>
      <c r="AB43" s="19">
        <v>145.31765469999999</v>
      </c>
      <c r="AC43" s="19">
        <v>0.26832</v>
      </c>
      <c r="AD43" s="19">
        <v>126.333333333333</v>
      </c>
      <c r="AE43" s="19">
        <v>66.324876610000004</v>
      </c>
      <c r="AF43" s="19">
        <v>6942.2763709999999</v>
      </c>
      <c r="AG43" s="19">
        <v>6679.6269229999998</v>
      </c>
      <c r="AH43" s="19">
        <v>4777.5163130000001</v>
      </c>
      <c r="AI43" s="19">
        <v>40.802447000000001</v>
      </c>
      <c r="AJ43" s="19">
        <v>42.386364989999997</v>
      </c>
      <c r="AK43" s="19">
        <v>41.507021000000002</v>
      </c>
      <c r="AL43" s="19">
        <v>7657.9585950000001</v>
      </c>
      <c r="AM43" s="19">
        <v>9.3456005980000008</v>
      </c>
      <c r="AN43" s="19">
        <v>83.2</v>
      </c>
      <c r="AO43" s="19">
        <v>80.099999999999994</v>
      </c>
      <c r="AP43" s="28">
        <v>-3.1190459854567244E-4</v>
      </c>
      <c r="AQ43" s="28">
        <v>-4.7561976010860907E-4</v>
      </c>
      <c r="AR43" s="28">
        <v>-3.2075403692479354E-4</v>
      </c>
      <c r="AS43" s="28">
        <v>-1.4045175550740586E-5</v>
      </c>
      <c r="AT43" s="28">
        <v>-4.3512934633332858E-4</v>
      </c>
    </row>
    <row r="44" spans="1:46" s="4" customFormat="1" x14ac:dyDescent="0.25">
      <c r="A44" s="1">
        <f t="shared" si="3"/>
        <v>2010</v>
      </c>
      <c r="B44" s="19">
        <v>28004569.793262228</v>
      </c>
      <c r="C44" s="19">
        <v>21382471.906000003</v>
      </c>
      <c r="D44" s="19">
        <v>2995894.905572807</v>
      </c>
      <c r="E44" s="19">
        <v>25910764.815821487</v>
      </c>
      <c r="F44" s="19">
        <v>3340060.3725831117</v>
      </c>
      <c r="G44" s="19">
        <f t="shared" si="1"/>
        <v>24664509.420679115</v>
      </c>
      <c r="H44" s="19">
        <v>15401743.1444769</v>
      </c>
      <c r="I44" s="19">
        <v>16312018.4252645</v>
      </c>
      <c r="J44" s="19">
        <v>5555113.3911842275</v>
      </c>
      <c r="K44" s="19">
        <v>1201498.572704816</v>
      </c>
      <c r="L44" s="19">
        <v>2697697.352796</v>
      </c>
      <c r="M44" s="19">
        <v>3842544.8304222901</v>
      </c>
      <c r="N44" s="19">
        <v>869676.44992000004</v>
      </c>
      <c r="O44" s="19">
        <v>90.945457011237394</v>
      </c>
      <c r="P44" s="19">
        <v>94.785248620730997</v>
      </c>
      <c r="Q44" s="19">
        <v>83.958314996666672</v>
      </c>
      <c r="R44" s="19">
        <v>79.212276320000001</v>
      </c>
      <c r="S44" s="19">
        <v>0.5</v>
      </c>
      <c r="T44" s="19">
        <v>92.442857770408295</v>
      </c>
      <c r="U44" s="19">
        <v>518.79333333333295</v>
      </c>
      <c r="V44" s="19">
        <v>1997450.5826782857</v>
      </c>
      <c r="W44" s="19">
        <v>94.566752795086103</v>
      </c>
      <c r="X44" s="19">
        <v>92.000390622420625</v>
      </c>
      <c r="Y44" s="19">
        <v>328.060419123651</v>
      </c>
      <c r="Z44" s="19">
        <v>78.673333333333304</v>
      </c>
      <c r="AA44" s="19">
        <v>231.92924585535999</v>
      </c>
      <c r="AB44" s="19">
        <v>147.9362697</v>
      </c>
      <c r="AC44" s="19">
        <v>0.25692999999999999</v>
      </c>
      <c r="AD44" s="19">
        <v>122.666666666667</v>
      </c>
      <c r="AE44" s="19">
        <v>66.737143096666671</v>
      </c>
      <c r="AF44" s="19">
        <v>6925.5507224457297</v>
      </c>
      <c r="AG44" s="19">
        <v>6649.0501800000002</v>
      </c>
      <c r="AH44" s="19">
        <v>4870.0531330660897</v>
      </c>
      <c r="AI44" s="19">
        <v>39.598439999999997</v>
      </c>
      <c r="AJ44" s="19">
        <v>40.968435640000003</v>
      </c>
      <c r="AK44" s="19">
        <v>39.652692999999999</v>
      </c>
      <c r="AL44" s="19">
        <v>7613.8202370894396</v>
      </c>
      <c r="AM44" s="19">
        <v>9.0397396182312395</v>
      </c>
      <c r="AN44" s="19">
        <v>71.099999999999994</v>
      </c>
      <c r="AO44" s="19">
        <v>66.599999999999994</v>
      </c>
      <c r="AP44" s="28">
        <v>-4.1816112863850475E-4</v>
      </c>
      <c r="AQ44" s="28">
        <v>2.994221836772264E-4</v>
      </c>
      <c r="AR44" s="28">
        <v>-1.1034303083659491E-5</v>
      </c>
      <c r="AS44" s="28">
        <v>-4.0073148629755397E-4</v>
      </c>
      <c r="AT44" s="28">
        <v>-2.464953997459385E-4</v>
      </c>
    </row>
    <row r="45" spans="1:46" s="4" customFormat="1" x14ac:dyDescent="0.25">
      <c r="A45" s="1">
        <f t="shared" si="3"/>
        <v>2010.25</v>
      </c>
      <c r="B45" s="19">
        <v>29422129.039884456</v>
      </c>
      <c r="C45" s="19">
        <v>22453011.493000001</v>
      </c>
      <c r="D45" s="19">
        <v>3249361.9461950297</v>
      </c>
      <c r="E45" s="19">
        <v>26835646.237229113</v>
      </c>
      <c r="F45" s="19">
        <v>3613545.9879776984</v>
      </c>
      <c r="G45" s="19">
        <f t="shared" si="1"/>
        <v>25808583.051906757</v>
      </c>
      <c r="H45" s="19">
        <v>16484668.5297822</v>
      </c>
      <c r="I45" s="19">
        <v>17794718.211393099</v>
      </c>
      <c r="J45" s="19">
        <v>6055271.1342670368</v>
      </c>
      <c r="K45" s="19">
        <v>1401351.0918445755</v>
      </c>
      <c r="L45" s="19">
        <v>3019794.4979499998</v>
      </c>
      <c r="M45" s="19">
        <v>3840473.4595867801</v>
      </c>
      <c r="N45" s="19">
        <v>1046817.18597</v>
      </c>
      <c r="O45" s="19">
        <v>91.722064052739967</v>
      </c>
      <c r="P45" s="19">
        <v>95.120177064089191</v>
      </c>
      <c r="Q45" s="19">
        <v>84.961178706666658</v>
      </c>
      <c r="R45" s="19">
        <v>84.837121583333328</v>
      </c>
      <c r="S45" s="19">
        <v>0.57999999999999996</v>
      </c>
      <c r="T45" s="19">
        <v>93.400383127469695</v>
      </c>
      <c r="U45" s="19">
        <v>530.16666666666697</v>
      </c>
      <c r="V45" s="19">
        <v>1786967.4357026669</v>
      </c>
      <c r="W45" s="19">
        <v>98.738622084106794</v>
      </c>
      <c r="X45" s="19">
        <v>93.893417890580537</v>
      </c>
      <c r="Y45" s="19">
        <v>318.75850494420803</v>
      </c>
      <c r="Z45" s="19">
        <v>77.853333333333296</v>
      </c>
      <c r="AA45" s="19">
        <v>231.26349404456701</v>
      </c>
      <c r="AB45" s="19">
        <v>150.0806206</v>
      </c>
      <c r="AC45" s="19">
        <v>0.43862000000000001</v>
      </c>
      <c r="AD45" s="19">
        <v>135</v>
      </c>
      <c r="AE45" s="19">
        <v>67.87701577</v>
      </c>
      <c r="AF45" s="19">
        <v>7030.69147230612</v>
      </c>
      <c r="AG45" s="19">
        <v>6746.3966959999998</v>
      </c>
      <c r="AH45" s="19">
        <v>4840.2375468004602</v>
      </c>
      <c r="AI45" s="19">
        <v>40.574860000000001</v>
      </c>
      <c r="AJ45" s="19">
        <v>39.935626679999999</v>
      </c>
      <c r="AK45" s="19">
        <v>41.933093</v>
      </c>
      <c r="AL45" s="19">
        <v>7682.7903720724098</v>
      </c>
      <c r="AM45" s="19">
        <v>8.4877872255466507</v>
      </c>
      <c r="AN45" s="19">
        <v>95.2</v>
      </c>
      <c r="AO45" s="19">
        <v>98.5</v>
      </c>
      <c r="AP45" s="28">
        <v>4.3701026801106104E-4</v>
      </c>
      <c r="AQ45" s="28">
        <v>2.4592988795077908E-4</v>
      </c>
      <c r="AR45" s="28">
        <v>-4.5900595679152932E-4</v>
      </c>
      <c r="AS45" s="28">
        <v>-3.9903064611410886E-4</v>
      </c>
      <c r="AT45" s="28">
        <v>1.3588458541357595E-5</v>
      </c>
    </row>
    <row r="46" spans="1:46" s="4" customFormat="1" x14ac:dyDescent="0.25">
      <c r="A46" s="1">
        <f t="shared" si="3"/>
        <v>2010.5</v>
      </c>
      <c r="B46" s="19">
        <v>29300344.424913391</v>
      </c>
      <c r="C46" s="19">
        <v>22529042.050999999</v>
      </c>
      <c r="D46" s="19">
        <v>3245061.9671227178</v>
      </c>
      <c r="E46" s="19">
        <v>27688048.751315124</v>
      </c>
      <c r="F46" s="19">
        <v>3649969.7785467445</v>
      </c>
      <c r="G46" s="19">
        <f t="shared" si="1"/>
        <v>25650374.646366648</v>
      </c>
      <c r="H46" s="19">
        <v>16691817.2203936</v>
      </c>
      <c r="I46" s="19">
        <v>18062185.188059699</v>
      </c>
      <c r="J46" s="19">
        <v>6105416.0381105207</v>
      </c>
      <c r="K46" s="19">
        <v>1333320.1098135349</v>
      </c>
      <c r="L46" s="19">
        <v>3023678.9747099997</v>
      </c>
      <c r="M46" s="19">
        <v>3901278.6418938101</v>
      </c>
      <c r="N46" s="19">
        <v>805094.02710999991</v>
      </c>
      <c r="O46" s="19">
        <v>92.484473413953026</v>
      </c>
      <c r="P46" s="19">
        <v>95.580596293711722</v>
      </c>
      <c r="Q46" s="19">
        <v>86.187072866666668</v>
      </c>
      <c r="R46" s="19">
        <v>82.422470583333336</v>
      </c>
      <c r="S46" s="19">
        <v>1.7466666666666699</v>
      </c>
      <c r="T46" s="19">
        <v>91.116655104198998</v>
      </c>
      <c r="U46" s="19">
        <v>511.65666666666698</v>
      </c>
      <c r="V46" s="19">
        <v>1922947.9698412553</v>
      </c>
      <c r="W46" s="19">
        <v>94.3510294174379</v>
      </c>
      <c r="X46" s="19">
        <v>93.929527447983418</v>
      </c>
      <c r="Y46" s="19">
        <v>328.532764825063</v>
      </c>
      <c r="Z46" s="19">
        <v>76.08</v>
      </c>
      <c r="AA46" s="19">
        <v>235.74223647449401</v>
      </c>
      <c r="AB46" s="19">
        <v>151.77886430000001</v>
      </c>
      <c r="AC46" s="19">
        <v>0.38846999999999998</v>
      </c>
      <c r="AD46" s="19">
        <v>134.666666666667</v>
      </c>
      <c r="AE46" s="19">
        <v>68.892419590000003</v>
      </c>
      <c r="AF46" s="19">
        <v>7212.2568795695097</v>
      </c>
      <c r="AG46" s="19">
        <v>6921.459683</v>
      </c>
      <c r="AH46" s="19">
        <v>4893.9378763108798</v>
      </c>
      <c r="AI46" s="19">
        <v>38.971217000000003</v>
      </c>
      <c r="AJ46" s="19">
        <v>38.521042739999999</v>
      </c>
      <c r="AK46" s="19">
        <v>40.443362</v>
      </c>
      <c r="AL46" s="19">
        <v>7836.32408794004</v>
      </c>
      <c r="AM46" s="19">
        <v>7.9637748690225303</v>
      </c>
      <c r="AN46" s="19">
        <v>79.400000000000006</v>
      </c>
      <c r="AO46" s="19">
        <v>79.900000000000006</v>
      </c>
      <c r="AP46" s="28">
        <v>1.226123387397885E-4</v>
      </c>
      <c r="AQ46" s="28">
        <v>-2.8228135751945583E-4</v>
      </c>
      <c r="AR46" s="28">
        <v>3.9362132086609826E-4</v>
      </c>
      <c r="AS46" s="28">
        <v>4.0941623856570963E-4</v>
      </c>
      <c r="AT46" s="28">
        <v>-4.5047293324765868E-6</v>
      </c>
    </row>
    <row r="47" spans="1:46" s="4" customFormat="1" x14ac:dyDescent="0.25">
      <c r="A47" s="1">
        <f t="shared" si="3"/>
        <v>2010.75</v>
      </c>
      <c r="B47" s="19">
        <v>31850610.932743125</v>
      </c>
      <c r="C47" s="19">
        <v>24557077.493000001</v>
      </c>
      <c r="D47" s="19">
        <v>3391572.3720962717</v>
      </c>
      <c r="E47" s="19">
        <v>31074150.875661083</v>
      </c>
      <c r="F47" s="19">
        <v>3828666.8852587976</v>
      </c>
      <c r="G47" s="19">
        <f t="shared" si="1"/>
        <v>28021944.047484327</v>
      </c>
      <c r="H47" s="19">
        <v>18026729.302416399</v>
      </c>
      <c r="I47" s="19">
        <v>19832630.319081198</v>
      </c>
      <c r="J47" s="19">
        <v>7894631.1728542633</v>
      </c>
      <c r="K47" s="19">
        <v>1510300.4059979771</v>
      </c>
      <c r="L47" s="19">
        <v>3685286.84546</v>
      </c>
      <c r="M47" s="19">
        <v>3918266.0146405199</v>
      </c>
      <c r="N47" s="19">
        <v>1654151.34714</v>
      </c>
      <c r="O47" s="19">
        <v>92.871281212307608</v>
      </c>
      <c r="P47" s="19">
        <v>95.310736987806962</v>
      </c>
      <c r="Q47" s="19">
        <v>86.999195419999992</v>
      </c>
      <c r="R47" s="19">
        <v>83.466704666666658</v>
      </c>
      <c r="S47" s="19">
        <v>2.87666666666667</v>
      </c>
      <c r="T47" s="19">
        <v>88.462575039108302</v>
      </c>
      <c r="U47" s="19">
        <v>480.38</v>
      </c>
      <c r="V47" s="19">
        <v>2360329.310047694</v>
      </c>
      <c r="W47" s="19">
        <v>94.4722374600519</v>
      </c>
      <c r="X47" s="19">
        <v>95.02736056111867</v>
      </c>
      <c r="Y47" s="19">
        <v>391.74982612114098</v>
      </c>
      <c r="Z47" s="19">
        <v>85.096666666666707</v>
      </c>
      <c r="AA47" s="19">
        <v>244.739019701031</v>
      </c>
      <c r="AB47" s="19">
        <v>153.58333139999999</v>
      </c>
      <c r="AC47" s="19">
        <v>0.2928</v>
      </c>
      <c r="AD47" s="19">
        <v>124.333333333333</v>
      </c>
      <c r="AE47" s="19">
        <v>70.097802189999996</v>
      </c>
      <c r="AF47" s="19">
        <v>7353.8335772937999</v>
      </c>
      <c r="AG47" s="19">
        <v>7055.0573109999996</v>
      </c>
      <c r="AH47" s="19">
        <v>5028.0957650640903</v>
      </c>
      <c r="AI47" s="19">
        <v>40.031529999999997</v>
      </c>
      <c r="AJ47" s="19">
        <v>39.940955690000003</v>
      </c>
      <c r="AK47" s="19">
        <v>41.278153000000003</v>
      </c>
      <c r="AL47" s="19">
        <v>7917.5937557038696</v>
      </c>
      <c r="AM47" s="19">
        <v>7.1203473656871301</v>
      </c>
      <c r="AN47" s="19">
        <v>86.9</v>
      </c>
      <c r="AO47" s="19">
        <v>87.9</v>
      </c>
      <c r="AP47" s="28">
        <v>1.4481031540339805E-4</v>
      </c>
      <c r="AQ47" s="28">
        <v>-2.1398670910409344E-4</v>
      </c>
      <c r="AR47" s="28">
        <v>-1.055227705126065E-4</v>
      </c>
      <c r="AS47" s="28">
        <v>9.9529871477853859E-5</v>
      </c>
      <c r="AT47" s="28">
        <v>-1.6194141444357058E-4</v>
      </c>
    </row>
    <row r="48" spans="1:46" s="4" customFormat="1" x14ac:dyDescent="0.25">
      <c r="A48" s="1">
        <f t="shared" si="3"/>
        <v>2011</v>
      </c>
      <c r="B48" s="19">
        <v>30580983.815196604</v>
      </c>
      <c r="C48" s="19">
        <v>23780709.232000001</v>
      </c>
      <c r="D48" s="19">
        <v>2876855.9856519233</v>
      </c>
      <c r="E48" s="19">
        <v>30152975.994733326</v>
      </c>
      <c r="F48" s="19">
        <v>3246525.2210359387</v>
      </c>
      <c r="G48" s="19">
        <f t="shared" si="1"/>
        <v>27334458.594160665</v>
      </c>
      <c r="H48" s="19">
        <v>16953774.4163449</v>
      </c>
      <c r="I48" s="19">
        <v>18298221.987144999</v>
      </c>
      <c r="J48" s="19">
        <v>6781989.0097942213</v>
      </c>
      <c r="K48" s="19">
        <v>1328497.9919501781</v>
      </c>
      <c r="L48" s="19">
        <v>2695355</v>
      </c>
      <c r="M48" s="19">
        <v>3874239.0395877799</v>
      </c>
      <c r="N48" s="19">
        <v>695130</v>
      </c>
      <c r="O48" s="19">
        <v>93.598824749300221</v>
      </c>
      <c r="P48" s="19">
        <v>95.791160254171061</v>
      </c>
      <c r="Q48" s="19">
        <v>87.782944103333335</v>
      </c>
      <c r="R48" s="19">
        <v>90.563191619999998</v>
      </c>
      <c r="S48" s="19">
        <v>3.4366666666666701</v>
      </c>
      <c r="T48" s="19">
        <v>90.940553139494199</v>
      </c>
      <c r="U48" s="19">
        <v>481.59333333333302</v>
      </c>
      <c r="V48" s="19">
        <v>2026140.8305406496</v>
      </c>
      <c r="W48" s="19">
        <v>96.496813571952202</v>
      </c>
      <c r="X48" s="19">
        <v>98.447774064554366</v>
      </c>
      <c r="Y48" s="19">
        <v>437.78085215760996</v>
      </c>
      <c r="Z48" s="19">
        <v>93.953333333333305</v>
      </c>
      <c r="AA48" s="19">
        <v>252.955421268555</v>
      </c>
      <c r="AB48" s="19">
        <v>155.29989209999999</v>
      </c>
      <c r="AC48" s="19">
        <v>0.30793999999999999</v>
      </c>
      <c r="AD48" s="19">
        <v>114.666666666667</v>
      </c>
      <c r="AE48" s="19">
        <v>71.314103109999991</v>
      </c>
      <c r="AF48" s="19">
        <v>7412.47761457864</v>
      </c>
      <c r="AG48" s="19">
        <v>7093.6298649999999</v>
      </c>
      <c r="AH48" s="19">
        <v>5132.0966472741502</v>
      </c>
      <c r="AI48" s="19">
        <v>39.047854000000001</v>
      </c>
      <c r="AJ48" s="19">
        <v>38.762427279999997</v>
      </c>
      <c r="AK48" s="19">
        <v>39.674818000000002</v>
      </c>
      <c r="AL48" s="19">
        <v>7996.0610366472802</v>
      </c>
      <c r="AM48" s="19">
        <v>7.2983862853720103</v>
      </c>
      <c r="AN48" s="19">
        <v>89.2</v>
      </c>
      <c r="AO48" s="19">
        <v>95.5</v>
      </c>
      <c r="AP48" s="28">
        <v>6.7267613356206785E-5</v>
      </c>
      <c r="AQ48" s="28">
        <v>1.0264199071408931E-4</v>
      </c>
      <c r="AR48" s="28">
        <v>-2.8186625564031152E-4</v>
      </c>
      <c r="AS48" s="28">
        <v>-2.2842024062268306E-4</v>
      </c>
      <c r="AT48" s="28">
        <v>-3.0486050908066597E-4</v>
      </c>
    </row>
    <row r="49" spans="1:46" s="4" customFormat="1" x14ac:dyDescent="0.25">
      <c r="A49" s="1">
        <f t="shared" si="3"/>
        <v>2011.25</v>
      </c>
      <c r="B49" s="19">
        <v>31313521.128825907</v>
      </c>
      <c r="C49" s="19">
        <v>24371283.284000002</v>
      </c>
      <c r="D49" s="19">
        <v>3054950.4379543862</v>
      </c>
      <c r="E49" s="19">
        <v>29944956.606355306</v>
      </c>
      <c r="F49" s="19">
        <v>3450385.8014436522</v>
      </c>
      <c r="G49" s="19">
        <f t="shared" si="1"/>
        <v>27863135.327382255</v>
      </c>
      <c r="H49" s="19">
        <v>17669972.097278599</v>
      </c>
      <c r="I49" s="19">
        <v>19184012.463875201</v>
      </c>
      <c r="J49" s="19">
        <v>7044299.3226349149</v>
      </c>
      <c r="K49" s="19">
        <v>1744048.3524898787</v>
      </c>
      <c r="L49" s="19">
        <v>3088505</v>
      </c>
      <c r="M49" s="19">
        <v>3914074.92632885</v>
      </c>
      <c r="N49" s="19">
        <v>1065722</v>
      </c>
      <c r="O49" s="19">
        <v>94.752317259387297</v>
      </c>
      <c r="P49" s="19">
        <v>96.184031799942389</v>
      </c>
      <c r="Q49" s="19">
        <v>89.693718743333335</v>
      </c>
      <c r="R49" s="19">
        <v>95.631615936666677</v>
      </c>
      <c r="S49" s="19">
        <v>4.7433333333333296</v>
      </c>
      <c r="T49" s="19">
        <v>90.9424146352316</v>
      </c>
      <c r="U49" s="19">
        <v>469.48666666666702</v>
      </c>
      <c r="V49" s="19">
        <v>1831988.7764158759</v>
      </c>
      <c r="W49" s="19">
        <v>97.378846071002798</v>
      </c>
      <c r="X49" s="19">
        <v>103.65267937129062</v>
      </c>
      <c r="Y49" s="19">
        <v>415.12791436088196</v>
      </c>
      <c r="Z49" s="19">
        <v>102.496666666667</v>
      </c>
      <c r="AA49" s="19">
        <v>262.65099159066301</v>
      </c>
      <c r="AB49" s="19">
        <v>156.52637809999999</v>
      </c>
      <c r="AC49" s="19">
        <v>0.26218999999999998</v>
      </c>
      <c r="AD49" s="19">
        <v>127.666666666667</v>
      </c>
      <c r="AE49" s="19">
        <v>72.261813340000003</v>
      </c>
      <c r="AF49" s="19">
        <v>7482.8540736008399</v>
      </c>
      <c r="AG49" s="19">
        <v>7183.3718959999997</v>
      </c>
      <c r="AH49" s="19">
        <v>5072.8945777844101</v>
      </c>
      <c r="AI49" s="19">
        <v>39.655538999999997</v>
      </c>
      <c r="AJ49" s="19">
        <v>39.10951627</v>
      </c>
      <c r="AK49" s="19">
        <v>41.479579999999999</v>
      </c>
      <c r="AL49" s="19">
        <v>8059.9014788316599</v>
      </c>
      <c r="AM49" s="19">
        <v>7.1594846009763797</v>
      </c>
      <c r="AN49" s="19">
        <v>87.1</v>
      </c>
      <c r="AO49" s="19">
        <v>93.9</v>
      </c>
      <c r="AP49" s="28">
        <v>-4.7298351153245545E-4</v>
      </c>
      <c r="AQ49" s="28">
        <v>1.5248355866851672E-4</v>
      </c>
      <c r="AR49" s="28">
        <v>-1.0573526568631186E-4</v>
      </c>
      <c r="AS49" s="28">
        <v>-3.7739497000994913E-4</v>
      </c>
      <c r="AT49" s="28">
        <v>-1.6866240797010689E-4</v>
      </c>
    </row>
    <row r="50" spans="1:46" s="4" customFormat="1" x14ac:dyDescent="0.25">
      <c r="A50" s="20">
        <f t="shared" si="3"/>
        <v>2011.5</v>
      </c>
      <c r="B50" s="19">
        <v>30539583.26267986</v>
      </c>
      <c r="C50" s="19">
        <v>23980767.865000002</v>
      </c>
      <c r="D50" s="19">
        <v>2873317.1977095399</v>
      </c>
      <c r="E50" s="19">
        <v>29144156.517006196</v>
      </c>
      <c r="F50" s="19">
        <v>3278442.3371459846</v>
      </c>
      <c r="G50" s="19">
        <f t="shared" si="1"/>
        <v>27261140.925533876</v>
      </c>
      <c r="H50" s="19">
        <v>17785787.6902638</v>
      </c>
      <c r="I50" s="19">
        <v>19390614.649975099</v>
      </c>
      <c r="J50" s="19">
        <v>6947026.6743594287</v>
      </c>
      <c r="K50" s="19">
        <v>1632743.3843315984</v>
      </c>
      <c r="L50" s="19">
        <v>3190142</v>
      </c>
      <c r="M50" s="19">
        <v>4024640.2769009802</v>
      </c>
      <c r="N50" s="19">
        <v>962980</v>
      </c>
      <c r="O50" s="19">
        <v>95.366705654411774</v>
      </c>
      <c r="P50" s="19">
        <v>96.458955176716543</v>
      </c>
      <c r="Q50" s="19">
        <v>91.250422670000006</v>
      </c>
      <c r="R50" s="19">
        <v>95.866110936666672</v>
      </c>
      <c r="S50" s="19">
        <v>5.25</v>
      </c>
      <c r="T50" s="19">
        <v>91.136503424909606</v>
      </c>
      <c r="U50" s="19">
        <v>471.14</v>
      </c>
      <c r="V50" s="19">
        <v>162953.31515835345</v>
      </c>
      <c r="W50" s="19">
        <v>97.759310419711198</v>
      </c>
      <c r="X50" s="19">
        <v>102.55480676487369</v>
      </c>
      <c r="Y50" s="19">
        <v>407.86507000513996</v>
      </c>
      <c r="Z50" s="19">
        <v>89.736666666666693</v>
      </c>
      <c r="AA50" s="19">
        <v>264.033724115111</v>
      </c>
      <c r="AB50" s="19">
        <v>158.1451246</v>
      </c>
      <c r="AC50" s="19">
        <v>0.29853000000000002</v>
      </c>
      <c r="AD50" s="19">
        <v>149.666666666667</v>
      </c>
      <c r="AE50" s="19">
        <v>73.790378233333342</v>
      </c>
      <c r="AF50" s="19">
        <v>7488.7436519279699</v>
      </c>
      <c r="AG50" s="19">
        <v>7178.9077360000001</v>
      </c>
      <c r="AH50" s="19">
        <v>5101.32</v>
      </c>
      <c r="AI50" s="19">
        <v>39.054926999999999</v>
      </c>
      <c r="AJ50" s="19">
        <v>38.279659250000002</v>
      </c>
      <c r="AK50" s="19">
        <v>40.880966999999998</v>
      </c>
      <c r="AL50" s="19">
        <v>8089.09</v>
      </c>
      <c r="AM50" s="19">
        <v>7.4216270229310997</v>
      </c>
      <c r="AN50" s="19">
        <v>107.3</v>
      </c>
      <c r="AO50" s="19">
        <v>108</v>
      </c>
      <c r="AP50" s="28">
        <v>-9.6099769606550528E-5</v>
      </c>
      <c r="AQ50" s="28">
        <v>1.1478567910372828E-5</v>
      </c>
      <c r="AR50" s="28">
        <v>-3.653411535917921E-4</v>
      </c>
      <c r="AS50" s="28">
        <v>4.5782853483682708E-4</v>
      </c>
      <c r="AT50" s="28">
        <v>-3.84656758605993E-4</v>
      </c>
    </row>
    <row r="51" spans="1:46" s="4" customFormat="1" x14ac:dyDescent="0.25">
      <c r="A51" s="20">
        <f t="shared" si="3"/>
        <v>2011.75</v>
      </c>
      <c r="B51" s="19">
        <v>33389750.181194372</v>
      </c>
      <c r="C51" s="19">
        <v>25896706.572999999</v>
      </c>
      <c r="D51" s="19">
        <v>3328783.682626579</v>
      </c>
      <c r="E51" s="19">
        <v>32764001.236841749</v>
      </c>
      <c r="F51" s="19">
        <v>3761151.6464126334</v>
      </c>
      <c r="G51" s="19">
        <f t="shared" si="1"/>
        <v>29628598.534781739</v>
      </c>
      <c r="H51" s="19">
        <v>19022824.022276599</v>
      </c>
      <c r="I51" s="19">
        <v>21015374.826524999</v>
      </c>
      <c r="J51" s="19">
        <v>8972903.7653896771</v>
      </c>
      <c r="K51" s="19">
        <v>1975500.1636443438</v>
      </c>
      <c r="L51" s="19">
        <v>3779238</v>
      </c>
      <c r="M51" s="19">
        <v>4054772.8090111399</v>
      </c>
      <c r="N51" s="19">
        <v>2236859</v>
      </c>
      <c r="O51" s="19">
        <v>96.597922559868465</v>
      </c>
      <c r="P51" s="19">
        <v>97.138559920494231</v>
      </c>
      <c r="Q51" s="19">
        <v>92.294043939999995</v>
      </c>
      <c r="R51" s="19">
        <v>97.987231750000007</v>
      </c>
      <c r="S51" s="19">
        <v>5.25</v>
      </c>
      <c r="T51" s="19">
        <v>95.324461766536103</v>
      </c>
      <c r="U51" s="19">
        <v>512.45000000000005</v>
      </c>
      <c r="V51" s="19">
        <v>1187434.1176438283</v>
      </c>
      <c r="W51" s="19">
        <v>107.222629097599</v>
      </c>
      <c r="X51" s="19">
        <v>101.5317193485882</v>
      </c>
      <c r="Y51" s="19">
        <v>339.69608999364999</v>
      </c>
      <c r="Z51" s="19">
        <v>94.03</v>
      </c>
      <c r="AA51" s="19">
        <v>257.140392289548</v>
      </c>
      <c r="AB51" s="19">
        <v>159.31704149999999</v>
      </c>
      <c r="AC51" s="19">
        <v>0.47788999999999998</v>
      </c>
      <c r="AD51" s="19">
        <v>162.333333333333</v>
      </c>
      <c r="AE51" s="19">
        <v>75.017597469999998</v>
      </c>
      <c r="AF51" s="19">
        <v>7564.3474146261096</v>
      </c>
      <c r="AG51" s="19">
        <v>7258.9589310000001</v>
      </c>
      <c r="AH51" s="19">
        <v>5280.6604394334099</v>
      </c>
      <c r="AI51" s="19">
        <v>39.726360999999997</v>
      </c>
      <c r="AJ51" s="19">
        <v>39.251145100000002</v>
      </c>
      <c r="AK51" s="19">
        <v>40.937879000000002</v>
      </c>
      <c r="AL51" s="19">
        <v>8098.7426223124403</v>
      </c>
      <c r="AM51" s="19">
        <v>6.5984959963296301</v>
      </c>
      <c r="AN51" s="19">
        <v>98.9</v>
      </c>
      <c r="AO51" s="19">
        <v>106.3</v>
      </c>
      <c r="AP51" s="28">
        <v>-1.7673010915237008E-4</v>
      </c>
      <c r="AQ51" s="28">
        <v>4.1079744480550515E-5</v>
      </c>
      <c r="AR51" s="28">
        <v>-3.5461751831538703E-4</v>
      </c>
      <c r="AS51" s="28">
        <v>4.5504503877766948E-5</v>
      </c>
      <c r="AT51" s="28">
        <v>2.5445521609708841E-4</v>
      </c>
    </row>
    <row r="52" spans="1:46" s="4" customFormat="1" x14ac:dyDescent="0.25">
      <c r="A52" s="20">
        <f t="shared" si="3"/>
        <v>2012</v>
      </c>
      <c r="B52" s="19">
        <v>32146933.175938834</v>
      </c>
      <c r="C52" s="19">
        <v>24881900.994000003</v>
      </c>
      <c r="D52" s="19">
        <v>3005087.7013366083</v>
      </c>
      <c r="E52" s="19">
        <v>31934171.108222675</v>
      </c>
      <c r="F52" s="19">
        <v>3388836.6272859117</v>
      </c>
      <c r="G52" s="19">
        <f t="shared" si="1"/>
        <v>28758096.548652921</v>
      </c>
      <c r="H52" s="19">
        <v>17812516.399597999</v>
      </c>
      <c r="I52" s="19">
        <v>19345436.059419502</v>
      </c>
      <c r="J52" s="19">
        <v>7181058.8838825198</v>
      </c>
      <c r="K52" s="19">
        <v>1947833.1920176195</v>
      </c>
      <c r="L52" s="19">
        <v>3045639</v>
      </c>
      <c r="M52" s="19">
        <v>4037268.7747351401</v>
      </c>
      <c r="N52" s="19">
        <v>824507</v>
      </c>
      <c r="O52" s="19">
        <v>97.481755998002427</v>
      </c>
      <c r="P52" s="19">
        <v>98.2088564006783</v>
      </c>
      <c r="Q52" s="19">
        <v>93.381145600000011</v>
      </c>
      <c r="R52" s="19">
        <v>97.861749293333332</v>
      </c>
      <c r="S52" s="19">
        <v>5.0333333333333297</v>
      </c>
      <c r="T52" s="19">
        <v>91.243175022917399</v>
      </c>
      <c r="U52" s="19">
        <v>489.40785714285698</v>
      </c>
      <c r="V52" s="19">
        <v>1311941.4727591984</v>
      </c>
      <c r="W52" s="19">
        <v>102.018059261036</v>
      </c>
      <c r="X52" s="19">
        <v>102.82905802244535</v>
      </c>
      <c r="Y52" s="19">
        <v>376.836160754785</v>
      </c>
      <c r="Z52" s="19">
        <v>102.883333333333</v>
      </c>
      <c r="AA52" s="19">
        <v>260.062688149412</v>
      </c>
      <c r="AB52" s="19">
        <v>161.50822790000001</v>
      </c>
      <c r="AC52" s="19">
        <v>0.51349999999999996</v>
      </c>
      <c r="AD52" s="19">
        <v>157.333333333333</v>
      </c>
      <c r="AE52" s="19">
        <v>76.672814880000004</v>
      </c>
      <c r="AF52" s="19">
        <v>7612.6834891600101</v>
      </c>
      <c r="AG52" s="19">
        <v>7286.5010160000002</v>
      </c>
      <c r="AH52" s="19">
        <v>5382.2299599336402</v>
      </c>
      <c r="AI52" s="19">
        <v>38.894208999999996</v>
      </c>
      <c r="AJ52" s="19">
        <v>38.140926759999999</v>
      </c>
      <c r="AK52" s="19">
        <v>39.948008000000002</v>
      </c>
      <c r="AL52" s="19">
        <v>8150.5149224706802</v>
      </c>
      <c r="AM52" s="19">
        <v>6.5987417779934203</v>
      </c>
      <c r="AN52" s="19">
        <v>79.599999999999994</v>
      </c>
      <c r="AO52" s="19">
        <v>78.3</v>
      </c>
      <c r="AP52" s="28">
        <v>3.2609997330742527E-4</v>
      </c>
      <c r="AQ52" s="28">
        <v>4.7261248902465434E-4</v>
      </c>
      <c r="AR52" s="28">
        <v>-4.9608480349638731E-4</v>
      </c>
      <c r="AS52" s="28">
        <v>-4.5402578344637856E-4</v>
      </c>
      <c r="AT52" s="28">
        <v>3.9543568924253894E-4</v>
      </c>
    </row>
    <row r="53" spans="1:46" s="4" customFormat="1" x14ac:dyDescent="0.25">
      <c r="A53" s="20">
        <f t="shared" si="3"/>
        <v>2012.25</v>
      </c>
      <c r="B53" s="19">
        <v>33039947.543686002</v>
      </c>
      <c r="C53" s="19">
        <v>25695691.983999997</v>
      </c>
      <c r="D53" s="19">
        <v>3154833.7676630365</v>
      </c>
      <c r="E53" s="19">
        <v>31905942.636053666</v>
      </c>
      <c r="F53" s="19">
        <v>3549748.7603932088</v>
      </c>
      <c r="G53" s="19">
        <f t="shared" si="1"/>
        <v>29490198.783292793</v>
      </c>
      <c r="H53" s="19">
        <v>18603357.86442</v>
      </c>
      <c r="I53" s="19">
        <v>20295290.835583501</v>
      </c>
      <c r="J53" s="19">
        <v>7543660.453452006</v>
      </c>
      <c r="K53" s="19">
        <v>2519085.0784219471</v>
      </c>
      <c r="L53" s="19">
        <v>3399930</v>
      </c>
      <c r="M53" s="19">
        <v>4119171.7928799298</v>
      </c>
      <c r="N53" s="19">
        <v>1150125</v>
      </c>
      <c r="O53" s="19">
        <v>97.686705199931936</v>
      </c>
      <c r="P53" s="19">
        <v>98.537552634724776</v>
      </c>
      <c r="Q53" s="19">
        <v>94.313129876666665</v>
      </c>
      <c r="R53" s="19">
        <v>99.904679760000008</v>
      </c>
      <c r="S53" s="19">
        <v>5</v>
      </c>
      <c r="T53" s="19">
        <v>91.239735011557897</v>
      </c>
      <c r="U53" s="19">
        <v>496.239063492063</v>
      </c>
      <c r="V53" s="19">
        <v>841414.49304177822</v>
      </c>
      <c r="W53" s="19">
        <v>102.780518408257</v>
      </c>
      <c r="X53" s="19">
        <v>103.48784723578819</v>
      </c>
      <c r="Y53" s="19">
        <v>356.82466963016697</v>
      </c>
      <c r="Z53" s="19">
        <v>93.44</v>
      </c>
      <c r="AA53" s="19">
        <v>257.06982477831798</v>
      </c>
      <c r="AB53" s="19">
        <v>161.96515909999999</v>
      </c>
      <c r="AC53" s="19">
        <v>0.46632000000000001</v>
      </c>
      <c r="AD53" s="19">
        <v>167.666666666667</v>
      </c>
      <c r="AE53" s="19">
        <v>77.469852286666679</v>
      </c>
      <c r="AF53" s="19">
        <v>7583.2377991037602</v>
      </c>
      <c r="AG53" s="19">
        <v>7254.2701040000002</v>
      </c>
      <c r="AH53" s="19">
        <v>5328.2926181785997</v>
      </c>
      <c r="AI53" s="19">
        <v>39.367742</v>
      </c>
      <c r="AJ53" s="19">
        <v>38.277138860000001</v>
      </c>
      <c r="AK53" s="19">
        <v>40.987444000000004</v>
      </c>
      <c r="AL53" s="19">
        <v>8116.6845854619696</v>
      </c>
      <c r="AM53" s="19">
        <v>6.5722251584555096</v>
      </c>
      <c r="AN53" s="19">
        <v>81.8</v>
      </c>
      <c r="AO53" s="19">
        <v>89.4</v>
      </c>
      <c r="AP53" s="28">
        <v>2.39568595227295E-4</v>
      </c>
      <c r="AQ53" s="28">
        <v>-3.2501253782409067E-4</v>
      </c>
      <c r="AR53" s="28">
        <v>-2.6126023018134206E-4</v>
      </c>
      <c r="AS53" s="28">
        <v>-1.2719949532550513E-4</v>
      </c>
      <c r="AT53" s="28">
        <v>2.5464407501995823E-4</v>
      </c>
    </row>
    <row r="54" spans="1:46" s="4" customFormat="1" x14ac:dyDescent="0.25">
      <c r="A54" s="20">
        <f t="shared" si="3"/>
        <v>2012.5</v>
      </c>
      <c r="B54" s="19">
        <v>32252266.660864376</v>
      </c>
      <c r="C54" s="19">
        <v>25143089.870999999</v>
      </c>
      <c r="D54" s="19">
        <v>3080373.9151018439</v>
      </c>
      <c r="E54" s="19">
        <v>31148872.403448936</v>
      </c>
      <c r="F54" s="19">
        <v>3490573.8698648652</v>
      </c>
      <c r="G54" s="19">
        <f t="shared" si="1"/>
        <v>28761692.790999509</v>
      </c>
      <c r="H54" s="19">
        <v>18782071.5842916</v>
      </c>
      <c r="I54" s="19">
        <v>20584875.696901198</v>
      </c>
      <c r="J54" s="19">
        <v>8194624.7554437174</v>
      </c>
      <c r="K54" s="19">
        <v>2495240.8288311344</v>
      </c>
      <c r="L54" s="19">
        <v>3489005</v>
      </c>
      <c r="M54" s="19">
        <v>4084331.1413698802</v>
      </c>
      <c r="N54" s="19">
        <v>1109310</v>
      </c>
      <c r="O54" s="19">
        <v>97.88485548425183</v>
      </c>
      <c r="P54" s="19">
        <v>98.535888229980898</v>
      </c>
      <c r="Q54" s="19">
        <v>95.423284413333334</v>
      </c>
      <c r="R54" s="19">
        <v>96.905059546666664</v>
      </c>
      <c r="S54" s="19">
        <v>5</v>
      </c>
      <c r="T54" s="19">
        <v>88.637001040298998</v>
      </c>
      <c r="U54" s="19">
        <v>482.633451871658</v>
      </c>
      <c r="V54" s="19">
        <v>-998356.68322790926</v>
      </c>
      <c r="W54" s="19">
        <v>98.168137560926198</v>
      </c>
      <c r="X54" s="19">
        <v>101.513836816674</v>
      </c>
      <c r="Y54" s="19">
        <v>350.02903020956199</v>
      </c>
      <c r="Z54" s="19">
        <v>92.173333333333304</v>
      </c>
      <c r="AA54" s="19">
        <v>257.29889352633</v>
      </c>
      <c r="AB54" s="19">
        <v>163.05919460000001</v>
      </c>
      <c r="AC54" s="19">
        <v>0.42513000000000001</v>
      </c>
      <c r="AD54" s="19">
        <v>149</v>
      </c>
      <c r="AE54" s="19">
        <v>78.924172600000006</v>
      </c>
      <c r="AF54" s="19">
        <v>7607.7674867456999</v>
      </c>
      <c r="AG54" s="19">
        <v>7276.8574289999997</v>
      </c>
      <c r="AH54" s="19">
        <v>5302.61500992113</v>
      </c>
      <c r="AI54" s="19">
        <v>37.565770000000001</v>
      </c>
      <c r="AJ54" s="19">
        <v>36.975004220000002</v>
      </c>
      <c r="AK54" s="19">
        <v>38.972755999999997</v>
      </c>
      <c r="AL54" s="19">
        <v>8136.9993206538402</v>
      </c>
      <c r="AM54" s="19">
        <v>6.5</v>
      </c>
      <c r="AN54" s="19">
        <v>106</v>
      </c>
      <c r="AO54" s="19">
        <v>101.8</v>
      </c>
      <c r="AP54" s="28">
        <v>-7.4932664803474159E-5</v>
      </c>
      <c r="AQ54" s="28">
        <v>-2.9152605895174698E-4</v>
      </c>
      <c r="AR54" s="28">
        <v>4.7829683470980986E-4</v>
      </c>
      <c r="AS54" s="28">
        <v>-2.6831499889541313E-4</v>
      </c>
      <c r="AT54" s="28">
        <v>-1.46023724426801E-4</v>
      </c>
    </row>
    <row r="55" spans="1:46" s="4" customFormat="1" x14ac:dyDescent="0.25">
      <c r="A55" s="20">
        <f t="shared" si="3"/>
        <v>2012.75</v>
      </c>
      <c r="B55" s="19">
        <v>35076792.907129094</v>
      </c>
      <c r="C55" s="19">
        <v>27305413.980999999</v>
      </c>
      <c r="D55" s="19">
        <v>3415723.5617909292</v>
      </c>
      <c r="E55" s="19">
        <v>34958356.149308801</v>
      </c>
      <c r="F55" s="19">
        <v>3872763.1024843743</v>
      </c>
      <c r="G55" s="19">
        <f t="shared" si="1"/>
        <v>31204029.804644719</v>
      </c>
      <c r="H55" s="19">
        <v>20148635.737020701</v>
      </c>
      <c r="I55" s="19">
        <v>22377751.950640202</v>
      </c>
      <c r="J55" s="19">
        <v>10183209.470498357</v>
      </c>
      <c r="K55" s="19">
        <v>2748022.258501993</v>
      </c>
      <c r="L55" s="19">
        <v>4068599</v>
      </c>
      <c r="M55" s="19">
        <v>4224329.9262951296</v>
      </c>
      <c r="N55" s="19">
        <v>2076363</v>
      </c>
      <c r="O55" s="19">
        <v>98.701407096602509</v>
      </c>
      <c r="P55" s="19">
        <v>98.817569062081233</v>
      </c>
      <c r="Q55" s="19">
        <v>97.265589863333332</v>
      </c>
      <c r="R55" s="19">
        <v>97.586254120000007</v>
      </c>
      <c r="S55" s="19">
        <v>5</v>
      </c>
      <c r="T55" s="19">
        <v>87.989769112070405</v>
      </c>
      <c r="U55" s="19">
        <v>477.68721610845301</v>
      </c>
      <c r="V55" s="19">
        <v>143623.39288574998</v>
      </c>
      <c r="W55" s="19">
        <v>98.162135547578998</v>
      </c>
      <c r="X55" s="19">
        <v>101.86164104875934</v>
      </c>
      <c r="Y55" s="19">
        <v>358.73930267017397</v>
      </c>
      <c r="Z55" s="19">
        <v>88.13</v>
      </c>
      <c r="AA55" s="19">
        <v>260.26896455793701</v>
      </c>
      <c r="AB55" s="19">
        <v>164.3517665</v>
      </c>
      <c r="AC55" s="19">
        <v>0.31756000000000001</v>
      </c>
      <c r="AD55" s="19">
        <v>128.333333333333</v>
      </c>
      <c r="AE55" s="19">
        <v>80.28677901333333</v>
      </c>
      <c r="AF55" s="19">
        <v>7699.4311042475301</v>
      </c>
      <c r="AG55" s="19">
        <v>7357.1325850000003</v>
      </c>
      <c r="AH55" s="19">
        <v>5427.6072030909199</v>
      </c>
      <c r="AI55" s="19">
        <v>39.856102</v>
      </c>
      <c r="AJ55" s="19">
        <v>39.019346280000001</v>
      </c>
      <c r="AK55" s="19">
        <v>41.321393</v>
      </c>
      <c r="AL55" s="19">
        <v>8195.6324283229405</v>
      </c>
      <c r="AM55" s="19">
        <v>6.1</v>
      </c>
      <c r="AN55" s="19">
        <v>91.7</v>
      </c>
      <c r="AO55" s="19">
        <v>81</v>
      </c>
      <c r="AP55" s="28">
        <v>2.9655975897034545E-4</v>
      </c>
      <c r="AQ55" s="28">
        <v>3.3227788627846112E-4</v>
      </c>
      <c r="AR55" s="28">
        <v>-6.3227388048004988E-6</v>
      </c>
      <c r="AS55" s="28">
        <v>1.0655680034859027E-4</v>
      </c>
      <c r="AT55" s="28">
        <v>1.5398929478469437E-4</v>
      </c>
    </row>
    <row r="56" spans="1:46" s="4" customFormat="1" x14ac:dyDescent="0.25">
      <c r="A56" s="20">
        <f t="shared" si="3"/>
        <v>2013</v>
      </c>
      <c r="B56" s="19">
        <v>33349109.730527941</v>
      </c>
      <c r="C56" s="19">
        <v>25811134.337000001</v>
      </c>
      <c r="D56" s="19">
        <v>3121442.3137423471</v>
      </c>
      <c r="E56" s="19">
        <v>33292897.917672068</v>
      </c>
      <c r="F56" s="19">
        <v>3517160.5721430336</v>
      </c>
      <c r="G56" s="19">
        <f t="shared" si="1"/>
        <v>29831949.158384908</v>
      </c>
      <c r="H56" s="19">
        <v>18680167.479518201</v>
      </c>
      <c r="I56" s="19">
        <v>20431498.350206099</v>
      </c>
      <c r="J56" s="19">
        <v>8018076.8864806378</v>
      </c>
      <c r="K56" s="19">
        <v>2438940.5851386962</v>
      </c>
      <c r="L56" s="19">
        <v>3243925</v>
      </c>
      <c r="M56" s="19">
        <v>4250366.0909693502</v>
      </c>
      <c r="N56" s="19">
        <v>825018</v>
      </c>
      <c r="O56" s="19">
        <v>98.914100058240379</v>
      </c>
      <c r="P56" s="19">
        <v>99.199413689173468</v>
      </c>
      <c r="Q56" s="19">
        <v>98.208614783333331</v>
      </c>
      <c r="R56" s="19">
        <v>99.909129243333339</v>
      </c>
      <c r="S56" s="19">
        <v>5</v>
      </c>
      <c r="T56" s="19">
        <v>87.293416532454501</v>
      </c>
      <c r="U56" s="19">
        <v>472.49904545454501</v>
      </c>
      <c r="V56" s="19">
        <v>217807.9955341882</v>
      </c>
      <c r="W56" s="19">
        <v>96.953096435464104</v>
      </c>
      <c r="X56" s="19">
        <v>101.44526481570588</v>
      </c>
      <c r="Y56" s="19">
        <v>359.59130908101196</v>
      </c>
      <c r="Z56" s="19">
        <v>94.3066666666667</v>
      </c>
      <c r="AA56" s="19">
        <v>261.64795736870002</v>
      </c>
      <c r="AB56" s="19">
        <v>165.97683839999999</v>
      </c>
      <c r="AC56" s="19">
        <v>0.29202</v>
      </c>
      <c r="AD56" s="19">
        <v>131</v>
      </c>
      <c r="AE56" s="19">
        <v>81.620997796666671</v>
      </c>
      <c r="AF56" s="19">
        <v>7729.5023522923002</v>
      </c>
      <c r="AG56" s="19">
        <v>7413.5412720000004</v>
      </c>
      <c r="AH56" s="19">
        <v>5505.1804214711801</v>
      </c>
      <c r="AI56" s="19">
        <v>37.78</v>
      </c>
      <c r="AJ56" s="19">
        <v>37.627599189999998</v>
      </c>
      <c r="AK56" s="19">
        <v>38.571069000000001</v>
      </c>
      <c r="AL56" s="19">
        <v>8240.7105733241297</v>
      </c>
      <c r="AM56" s="19">
        <v>6.2</v>
      </c>
      <c r="AN56" s="19">
        <v>86.7</v>
      </c>
      <c r="AO56" s="19">
        <v>84.3</v>
      </c>
      <c r="AP56" s="28">
        <v>2.1708984314976009E-4</v>
      </c>
      <c r="AQ56" s="28">
        <v>-8.5832142932762421E-7</v>
      </c>
      <c r="AR56" s="28">
        <v>2.0672305396945666E-4</v>
      </c>
      <c r="AS56" s="28">
        <v>1.4471868181855363E-4</v>
      </c>
      <c r="AT56" s="28">
        <v>-2.1050523439562752E-4</v>
      </c>
    </row>
    <row r="57" spans="1:46" s="4" customFormat="1" x14ac:dyDescent="0.25">
      <c r="A57" s="20">
        <f t="shared" si="3"/>
        <v>2013.25</v>
      </c>
      <c r="B57" s="19">
        <v>34420448.570093021</v>
      </c>
      <c r="C57" s="19">
        <v>26768077.149000004</v>
      </c>
      <c r="D57" s="19">
        <v>3268198.3894124418</v>
      </c>
      <c r="E57" s="19">
        <v>33844607.674639918</v>
      </c>
      <c r="F57" s="19">
        <v>3675966.8621825092</v>
      </c>
      <c r="G57" s="19">
        <f t="shared" si="1"/>
        <v>30744481.707910512</v>
      </c>
      <c r="H57" s="19">
        <v>19377469.473339401</v>
      </c>
      <c r="I57" s="19">
        <v>21283587.425670501</v>
      </c>
      <c r="J57" s="19">
        <v>8548456.0875066463</v>
      </c>
      <c r="K57" s="19">
        <v>2665872.4039773</v>
      </c>
      <c r="L57" s="19">
        <v>3852799</v>
      </c>
      <c r="M57" s="19">
        <v>4223366.7599555003</v>
      </c>
      <c r="N57" s="19">
        <v>1272405</v>
      </c>
      <c r="O57" s="19">
        <v>98.93072895474323</v>
      </c>
      <c r="P57" s="19">
        <v>99.334032472925102</v>
      </c>
      <c r="Q57" s="19">
        <v>99.157527766666675</v>
      </c>
      <c r="R57" s="19">
        <v>98.046736993333326</v>
      </c>
      <c r="S57" s="19">
        <v>5</v>
      </c>
      <c r="T57" s="19">
        <v>88.633912026344802</v>
      </c>
      <c r="U57" s="19">
        <v>484.86870995671001</v>
      </c>
      <c r="V57" s="19">
        <v>624169.26562291104</v>
      </c>
      <c r="W57" s="19">
        <v>97.5967051447861</v>
      </c>
      <c r="X57" s="19">
        <v>99.92471444318717</v>
      </c>
      <c r="Y57" s="19">
        <v>324.11896337960002</v>
      </c>
      <c r="Z57" s="19">
        <v>94.19</v>
      </c>
      <c r="AA57" s="19">
        <v>258.91724398476998</v>
      </c>
      <c r="AB57" s="19">
        <v>167.72855609999999</v>
      </c>
      <c r="AC57" s="19">
        <v>0.27504000000000001</v>
      </c>
      <c r="AD57" s="19">
        <v>152.666666666667</v>
      </c>
      <c r="AE57" s="19">
        <v>82.416725</v>
      </c>
      <c r="AF57" s="19">
        <v>7752.8282618661224</v>
      </c>
      <c r="AG57" s="19">
        <v>7417.54846</v>
      </c>
      <c r="AH57" s="19">
        <v>5445.3445990414466</v>
      </c>
      <c r="AI57" s="19">
        <v>39.617292999999997</v>
      </c>
      <c r="AJ57" s="19">
        <v>39.475055169999997</v>
      </c>
      <c r="AK57" s="19">
        <v>41.330010999999999</v>
      </c>
      <c r="AL57" s="19">
        <v>8262.5386674372821</v>
      </c>
      <c r="AM57" s="19">
        <v>6.2</v>
      </c>
      <c r="AN57" s="19">
        <v>93.8</v>
      </c>
      <c r="AO57" s="19">
        <v>83</v>
      </c>
      <c r="AP57" s="28">
        <v>-3.6943695854497029E-4</v>
      </c>
      <c r="AQ57" s="28">
        <v>3.4709907512114858E-4</v>
      </c>
      <c r="AR57" s="28">
        <v>1.7374795253375131E-4</v>
      </c>
      <c r="AS57" s="28">
        <v>-3.4011037945358782E-4</v>
      </c>
      <c r="AT57" s="28">
        <v>-4.0115635077490052E-5</v>
      </c>
    </row>
    <row r="58" spans="1:46" s="4" customFormat="1" x14ac:dyDescent="0.25">
      <c r="A58" s="20">
        <f t="shared" si="3"/>
        <v>2013.5</v>
      </c>
      <c r="B58" s="19">
        <v>33668891.354210123</v>
      </c>
      <c r="C58" s="19">
        <v>26160227.373999998</v>
      </c>
      <c r="D58" s="19">
        <v>3412070.3908303943</v>
      </c>
      <c r="E58" s="19">
        <v>33536889.812359333</v>
      </c>
      <c r="F58" s="19">
        <v>3837066.0648855995</v>
      </c>
      <c r="G58" s="19">
        <f t="shared" si="1"/>
        <v>29831825.289324522</v>
      </c>
      <c r="H58" s="19">
        <v>19464840.800487299</v>
      </c>
      <c r="I58" s="19">
        <v>21452888.496989802</v>
      </c>
      <c r="J58" s="19">
        <v>8242426.1794883311</v>
      </c>
      <c r="K58" s="19">
        <v>2461643.675401411</v>
      </c>
      <c r="L58" s="19">
        <v>3758006</v>
      </c>
      <c r="M58" s="19">
        <v>4253063.8113638004</v>
      </c>
      <c r="N58" s="19">
        <v>1113552</v>
      </c>
      <c r="O58" s="19">
        <v>99.946750865604471</v>
      </c>
      <c r="P58" s="19">
        <v>99.686605554794426</v>
      </c>
      <c r="Q58" s="19">
        <v>100.16496902333333</v>
      </c>
      <c r="R58" s="19">
        <v>101.92591560000001</v>
      </c>
      <c r="S58" s="19">
        <v>5</v>
      </c>
      <c r="T58" s="19">
        <v>91.425537261750705</v>
      </c>
      <c r="U58" s="19">
        <v>507.37361471861499</v>
      </c>
      <c r="V58" s="19">
        <v>-214171.10176329521</v>
      </c>
      <c r="W58" s="19">
        <v>101.62416800039099</v>
      </c>
      <c r="X58" s="19">
        <v>99.744925874310979</v>
      </c>
      <c r="Y58" s="19">
        <v>321.09634400798302</v>
      </c>
      <c r="Z58" s="19">
        <v>105.833333333333</v>
      </c>
      <c r="AA58" s="19">
        <v>257.75310304215401</v>
      </c>
      <c r="AB58" s="19">
        <v>169.3462289</v>
      </c>
      <c r="AC58" s="19">
        <v>0.26157999999999998</v>
      </c>
      <c r="AD58" s="19">
        <v>171</v>
      </c>
      <c r="AE58" s="19">
        <v>83.752253983333333</v>
      </c>
      <c r="AF58" s="19">
        <v>7758.9072426330367</v>
      </c>
      <c r="AG58" s="19">
        <v>7432.3079349999998</v>
      </c>
      <c r="AH58" s="19">
        <v>5413.1286507919731</v>
      </c>
      <c r="AI58" s="19">
        <v>37.744343000000001</v>
      </c>
      <c r="AJ58" s="19">
        <v>37.531398600000003</v>
      </c>
      <c r="AK58" s="19">
        <v>39.228715999999999</v>
      </c>
      <c r="AL58" s="19">
        <v>8227.0479355154566</v>
      </c>
      <c r="AM58" s="19">
        <v>5.7</v>
      </c>
      <c r="AN58" s="19">
        <v>94.1</v>
      </c>
      <c r="AO58" s="19">
        <v>89.4</v>
      </c>
      <c r="AP58" s="28">
        <v>-1.0059336072462266E-4</v>
      </c>
      <c r="AQ58" s="28">
        <v>1.9502379258255331E-4</v>
      </c>
      <c r="AR58" s="28">
        <v>-1.8004762520073482E-4</v>
      </c>
      <c r="AS58" s="28">
        <v>-3.9735223189163704E-4</v>
      </c>
      <c r="AT58" s="28">
        <v>-4.7302321960920771E-4</v>
      </c>
    </row>
    <row r="59" spans="1:46" s="4" customFormat="1" x14ac:dyDescent="0.25">
      <c r="A59" s="20">
        <f t="shared" si="3"/>
        <v>2013.75</v>
      </c>
      <c r="B59" s="19">
        <v>36437766.113139413</v>
      </c>
      <c r="C59" s="19">
        <v>28128609.670000002</v>
      </c>
      <c r="D59" s="19">
        <v>3664570.5184774757</v>
      </c>
      <c r="E59" s="19">
        <v>37201820.363299184</v>
      </c>
      <c r="F59" s="19">
        <v>4113534.5353724235</v>
      </c>
      <c r="G59" s="19">
        <f t="shared" si="1"/>
        <v>32324231.577766988</v>
      </c>
      <c r="H59" s="19">
        <v>20838504.164861001</v>
      </c>
      <c r="I59" s="19">
        <v>23208912.276524201</v>
      </c>
      <c r="J59" s="19">
        <v>9390303.7908823285</v>
      </c>
      <c r="K59" s="19">
        <v>2383649.0425161556</v>
      </c>
      <c r="L59" s="19">
        <v>4345522</v>
      </c>
      <c r="M59" s="19">
        <v>4243383.9773199596</v>
      </c>
      <c r="N59" s="19">
        <v>1817084</v>
      </c>
      <c r="O59" s="19">
        <v>100.97803950622767</v>
      </c>
      <c r="P59" s="19">
        <v>100.64030155144067</v>
      </c>
      <c r="Q59" s="19">
        <v>101.75513456666667</v>
      </c>
      <c r="R59" s="19">
        <v>99.361366263333338</v>
      </c>
      <c r="S59" s="19">
        <v>4.68333333333333</v>
      </c>
      <c r="T59" s="19">
        <v>92.716514007735995</v>
      </c>
      <c r="U59" s="19">
        <v>516.50228787878802</v>
      </c>
      <c r="V59" s="19">
        <v>356018.23618076713</v>
      </c>
      <c r="W59" s="19">
        <v>103.61435743375699</v>
      </c>
      <c r="X59" s="19">
        <v>98.965062971422086</v>
      </c>
      <c r="Y59" s="19">
        <v>324.44419244609702</v>
      </c>
      <c r="Z59" s="19">
        <v>97.413333333333298</v>
      </c>
      <c r="AA59" s="19">
        <v>259.30433770127598</v>
      </c>
      <c r="AB59" s="19">
        <v>170.80991779999999</v>
      </c>
      <c r="AC59" s="19">
        <v>0.24127999999999999</v>
      </c>
      <c r="AD59" s="19">
        <v>161.666666666667</v>
      </c>
      <c r="AE59" s="19">
        <v>85.102850246666662</v>
      </c>
      <c r="AF59" s="19">
        <v>7904.0478115144897</v>
      </c>
      <c r="AG59" s="19">
        <v>7574.3224110000001</v>
      </c>
      <c r="AH59" s="19">
        <v>5554.1730043917096</v>
      </c>
      <c r="AI59" s="19">
        <v>39.857554999999998</v>
      </c>
      <c r="AJ59" s="19">
        <v>39.719889170000002</v>
      </c>
      <c r="AK59" s="19">
        <v>41.237045000000002</v>
      </c>
      <c r="AL59" s="19">
        <v>8378.8670319660505</v>
      </c>
      <c r="AM59" s="19">
        <v>5.7</v>
      </c>
      <c r="AN59" s="19">
        <v>89.9</v>
      </c>
      <c r="AO59" s="19">
        <v>95.4</v>
      </c>
      <c r="AP59" s="28">
        <v>-2.1192588161693548E-4</v>
      </c>
      <c r="AQ59" s="28">
        <v>3.5920958049298125E-4</v>
      </c>
      <c r="AR59" s="28">
        <v>4.7880601850407899E-4</v>
      </c>
      <c r="AS59" s="28">
        <v>2.5169722387715829E-4</v>
      </c>
      <c r="AT59" s="28">
        <v>-2.9312088157360439E-4</v>
      </c>
    </row>
    <row r="60" spans="1:46" s="4" customFormat="1" x14ac:dyDescent="0.25">
      <c r="A60" s="20">
        <f t="shared" si="3"/>
        <v>2014</v>
      </c>
      <c r="B60" s="19">
        <v>34354421.165583223</v>
      </c>
      <c r="C60" s="19">
        <v>26527251.631999999</v>
      </c>
      <c r="D60" s="19">
        <v>3338847.5287535125</v>
      </c>
      <c r="E60" s="19">
        <v>36182323.994639985</v>
      </c>
      <c r="F60" s="19">
        <v>3700799.9228035579</v>
      </c>
      <c r="G60" s="19">
        <f t="shared" si="1"/>
        <v>30653621.242779665</v>
      </c>
      <c r="H60" s="19">
        <v>19560590.817318399</v>
      </c>
      <c r="I60" s="19">
        <v>21372982.823997799</v>
      </c>
      <c r="J60" s="19">
        <v>7696749.1040342515</v>
      </c>
      <c r="K60" s="19">
        <v>2152022.6162283919</v>
      </c>
      <c r="L60" s="19">
        <v>3551517</v>
      </c>
      <c r="M60" s="19">
        <v>4403609.0346097304</v>
      </c>
      <c r="N60" s="19">
        <v>956651</v>
      </c>
      <c r="O60" s="19">
        <v>102.30241301266668</v>
      </c>
      <c r="P60" s="19">
        <v>101.88593147182243</v>
      </c>
      <c r="Q60" s="19">
        <v>102.77495218119091</v>
      </c>
      <c r="R60" s="19">
        <v>106.68213762696273</v>
      </c>
      <c r="S60" s="19">
        <v>4.3366666666666696</v>
      </c>
      <c r="T60" s="19">
        <v>97.564550036871196</v>
      </c>
      <c r="U60" s="19">
        <v>551.76045959596001</v>
      </c>
      <c r="V60" s="19">
        <v>1027757.1112614695</v>
      </c>
      <c r="W60" s="19">
        <v>111.937238970447</v>
      </c>
      <c r="X60" s="19">
        <v>100.73580429286424</v>
      </c>
      <c r="Y60" s="19">
        <v>319.25474008890501</v>
      </c>
      <c r="Z60" s="19">
        <v>98.72</v>
      </c>
      <c r="AA60" s="19">
        <v>258.81863577831598</v>
      </c>
      <c r="AB60" s="19">
        <v>172.22293210000001</v>
      </c>
      <c r="AC60" s="19">
        <v>0.23588999999999999</v>
      </c>
      <c r="AD60" s="19">
        <v>154.333333333333</v>
      </c>
      <c r="AE60" s="19">
        <v>86.922934299999994</v>
      </c>
      <c r="AF60" s="19">
        <v>7894.76906934617</v>
      </c>
      <c r="AG60" s="19">
        <v>7572.8757109999997</v>
      </c>
      <c r="AH60" s="19">
        <v>5555.2880605492001</v>
      </c>
      <c r="AI60" s="19">
        <v>37.336010000000002</v>
      </c>
      <c r="AJ60" s="19">
        <v>37.199198209999999</v>
      </c>
      <c r="AK60" s="19">
        <v>38.129955000000002</v>
      </c>
      <c r="AL60" s="19">
        <v>8439.1508362337299</v>
      </c>
      <c r="AM60" s="19">
        <v>6.5</v>
      </c>
      <c r="AN60" s="19">
        <v>115.8</v>
      </c>
      <c r="AO60" s="19">
        <v>107.9</v>
      </c>
      <c r="AP60" s="28">
        <v>-1.2977045950704914E-4</v>
      </c>
      <c r="AQ60" s="28">
        <v>1.8576495539801509E-4</v>
      </c>
      <c r="AR60" s="28">
        <v>1.165609260681958E-4</v>
      </c>
      <c r="AS60" s="28">
        <v>3.0768880420703384E-4</v>
      </c>
      <c r="AT60" s="28">
        <v>-1.5463417024106751E-4</v>
      </c>
    </row>
    <row r="61" spans="1:46" s="4" customFormat="1" x14ac:dyDescent="0.25">
      <c r="A61" s="20">
        <f t="shared" si="3"/>
        <v>2014.25</v>
      </c>
      <c r="B61" s="19">
        <v>34932468.864075415</v>
      </c>
      <c r="C61" s="19">
        <v>27006450.116</v>
      </c>
      <c r="D61" s="19">
        <v>3498412.8904409138</v>
      </c>
      <c r="E61" s="19">
        <v>36495931.697672218</v>
      </c>
      <c r="F61" s="19">
        <v>3889628.3982263319</v>
      </c>
      <c r="G61" s="19">
        <f t="shared" si="1"/>
        <v>31042840.465849083</v>
      </c>
      <c r="H61" s="19">
        <v>19986774.220520198</v>
      </c>
      <c r="I61" s="19">
        <v>21868652.963034902</v>
      </c>
      <c r="J61" s="19">
        <v>8068354.6422744654</v>
      </c>
      <c r="K61" s="19">
        <v>2208518.0610364485</v>
      </c>
      <c r="L61" s="19">
        <v>4151528</v>
      </c>
      <c r="M61" s="19">
        <v>4329823.4208069602</v>
      </c>
      <c r="N61" s="19">
        <v>1241595</v>
      </c>
      <c r="O61" s="19">
        <v>103.92891101033332</v>
      </c>
      <c r="P61" s="19">
        <v>103.42423502696711</v>
      </c>
      <c r="Q61" s="19">
        <v>104.79941730714272</v>
      </c>
      <c r="R61" s="19">
        <v>108.55265265092153</v>
      </c>
      <c r="S61" s="19">
        <v>4</v>
      </c>
      <c r="T61" s="19">
        <v>97.396988490407693</v>
      </c>
      <c r="U61" s="19">
        <v>554.36876190476198</v>
      </c>
      <c r="V61" s="19">
        <v>1523996.7719596582</v>
      </c>
      <c r="W61" s="19">
        <v>111.18573328897899</v>
      </c>
      <c r="X61" s="19">
        <v>99.542675699967447</v>
      </c>
      <c r="Y61" s="19">
        <v>307.85327648250603</v>
      </c>
      <c r="Z61" s="19">
        <v>103.06</v>
      </c>
      <c r="AA61" s="19">
        <v>261.103206924284</v>
      </c>
      <c r="AB61" s="19">
        <v>173.22083910000001</v>
      </c>
      <c r="AC61" s="19">
        <v>0.22822000000000001</v>
      </c>
      <c r="AD61" s="19">
        <v>132</v>
      </c>
      <c r="AE61" s="19">
        <v>88.141418880000003</v>
      </c>
      <c r="AF61" s="19">
        <v>7853.5990581018496</v>
      </c>
      <c r="AG61" s="19">
        <v>7532.8239970000004</v>
      </c>
      <c r="AH61" s="19">
        <v>5466.8935854126503</v>
      </c>
      <c r="AI61" s="19">
        <v>38.620206000000003</v>
      </c>
      <c r="AJ61" s="19">
        <v>38.421274820000001</v>
      </c>
      <c r="AK61" s="19">
        <v>40.560282000000001</v>
      </c>
      <c r="AL61" s="19">
        <v>8395.1660079412795</v>
      </c>
      <c r="AM61" s="19">
        <v>6.5</v>
      </c>
      <c r="AN61" s="19">
        <v>89.2</v>
      </c>
      <c r="AO61" s="19">
        <v>95.8</v>
      </c>
      <c r="AP61" s="28">
        <v>3.9644319643347437E-4</v>
      </c>
      <c r="AQ61" s="28">
        <v>-1.2265038855197209E-4</v>
      </c>
      <c r="AR61" s="28">
        <v>-4.7916777123775147E-4</v>
      </c>
      <c r="AS61" s="28">
        <v>1.4784191025408167E-4</v>
      </c>
      <c r="AT61" s="28">
        <v>-3.0461411970419836E-4</v>
      </c>
    </row>
    <row r="62" spans="1:46" s="4" customFormat="1" x14ac:dyDescent="0.25">
      <c r="A62" s="20">
        <f t="shared" si="3"/>
        <v>2014.5</v>
      </c>
      <c r="B62" s="19">
        <v>34006489.474529974</v>
      </c>
      <c r="C62" s="19">
        <v>26494260.743999999</v>
      </c>
      <c r="D62" s="19">
        <v>3365874.3324036142</v>
      </c>
      <c r="E62" s="19">
        <v>35870756.890437879</v>
      </c>
      <c r="F62" s="19">
        <v>3797182.6601434853</v>
      </c>
      <c r="G62" s="19">
        <f t="shared" si="1"/>
        <v>30209306.814386487</v>
      </c>
      <c r="H62" s="19">
        <v>19974165.640406299</v>
      </c>
      <c r="I62" s="19">
        <v>21821353.632132102</v>
      </c>
      <c r="J62" s="19">
        <v>7582999.447077537</v>
      </c>
      <c r="K62" s="19">
        <v>2111148.366678061</v>
      </c>
      <c r="L62" s="19">
        <v>4152900</v>
      </c>
      <c r="M62" s="19">
        <v>4376060.6388465501</v>
      </c>
      <c r="N62" s="19">
        <v>1090945</v>
      </c>
      <c r="O62" s="19">
        <v>104.84099422433334</v>
      </c>
      <c r="P62" s="19">
        <v>103.86413542770947</v>
      </c>
      <c r="Q62" s="19">
        <v>107.05706314393906</v>
      </c>
      <c r="R62" s="19">
        <v>109.85278941497457</v>
      </c>
      <c r="S62" s="19">
        <v>3.62333333333333</v>
      </c>
      <c r="T62" s="19">
        <v>99.806644660461203</v>
      </c>
      <c r="U62" s="19">
        <v>576.90939393939402</v>
      </c>
      <c r="V62" s="19">
        <v>429269.04255915154</v>
      </c>
      <c r="W62" s="19">
        <v>113.782719606142</v>
      </c>
      <c r="X62" s="19">
        <v>98.458201110660966</v>
      </c>
      <c r="Y62" s="19">
        <v>317.17439293598198</v>
      </c>
      <c r="Z62" s="19">
        <v>97.513333333333307</v>
      </c>
      <c r="AA62" s="19">
        <v>259.32067755478198</v>
      </c>
      <c r="AB62" s="19">
        <v>174.77400059999999</v>
      </c>
      <c r="AC62" s="19">
        <v>0.23427000000000001</v>
      </c>
      <c r="AD62" s="19">
        <v>126.666666666667</v>
      </c>
      <c r="AE62" s="19">
        <v>89.687453083333338</v>
      </c>
      <c r="AF62" s="19">
        <v>7850.7969119417103</v>
      </c>
      <c r="AG62" s="19">
        <v>7536.0106459999997</v>
      </c>
      <c r="AH62" s="19">
        <v>5468.1420710022303</v>
      </c>
      <c r="AI62" s="19">
        <v>37.669946000000003</v>
      </c>
      <c r="AJ62" s="19">
        <v>37.472621590000003</v>
      </c>
      <c r="AK62" s="19">
        <v>39.360568999999998</v>
      </c>
      <c r="AL62" s="19">
        <v>8408.7432415030398</v>
      </c>
      <c r="AM62" s="19">
        <v>6.6</v>
      </c>
      <c r="AN62" s="19">
        <v>141.30000000000001</v>
      </c>
      <c r="AO62" s="19">
        <v>138.9</v>
      </c>
      <c r="AP62" s="28">
        <v>6.5</v>
      </c>
      <c r="AQ62" s="28">
        <v>1.0000000000000009</v>
      </c>
      <c r="AR62" s="28">
        <v>1.0000000000000009</v>
      </c>
      <c r="AS62" s="28">
        <v>1.4883333333333304</v>
      </c>
      <c r="AT62" s="28">
        <v>0.58666666666666312</v>
      </c>
    </row>
    <row r="63" spans="1:46" s="4" customFormat="1" x14ac:dyDescent="0.25">
      <c r="A63" s="20">
        <f t="shared" si="3"/>
        <v>2014.75</v>
      </c>
      <c r="B63" s="19">
        <v>37018750.220076121</v>
      </c>
      <c r="C63" s="19">
        <v>28609406.023000002</v>
      </c>
      <c r="D63" s="19">
        <v>3632100.8008370567</v>
      </c>
      <c r="E63" s="19">
        <v>40074654.423095927</v>
      </c>
      <c r="F63" s="19">
        <v>4103494.840461948</v>
      </c>
      <c r="G63" s="19">
        <f t="shared" si="1"/>
        <v>32915255.379614174</v>
      </c>
      <c r="H63" s="19">
        <v>21382805.795407198</v>
      </c>
      <c r="I63" s="19">
        <v>23621215.902125999</v>
      </c>
      <c r="J63" s="19">
        <v>9198106.5149453282</v>
      </c>
      <c r="K63" s="19">
        <v>2209398.5692514107</v>
      </c>
      <c r="L63" s="19">
        <v>4855428</v>
      </c>
      <c r="M63" s="19">
        <v>4497634.5668833004</v>
      </c>
      <c r="N63" s="19">
        <v>2346833</v>
      </c>
      <c r="O63" s="19">
        <v>106.50704797633338</v>
      </c>
      <c r="P63" s="19">
        <v>105.16960796113425</v>
      </c>
      <c r="Q63" s="19">
        <v>109.61545688141751</v>
      </c>
      <c r="R63" s="19">
        <v>104.3520232736012</v>
      </c>
      <c r="S63" s="19">
        <v>3.04666666666667</v>
      </c>
      <c r="T63" s="19">
        <v>97.760128064954799</v>
      </c>
      <c r="U63" s="19">
        <v>598.45283333333305</v>
      </c>
      <c r="V63" s="19">
        <v>698438.96176192968</v>
      </c>
      <c r="W63" s="19">
        <v>115.52974986612401</v>
      </c>
      <c r="X63" s="19">
        <v>94.737041683030895</v>
      </c>
      <c r="Y63" s="19">
        <v>300.33082342979804</v>
      </c>
      <c r="Z63" s="19">
        <v>73.156666666666695</v>
      </c>
      <c r="AA63" s="19">
        <v>248.53503946991</v>
      </c>
      <c r="AB63" s="19">
        <v>176.257758</v>
      </c>
      <c r="AC63" s="19">
        <v>0.23618</v>
      </c>
      <c r="AD63" s="19">
        <v>157.333333333333</v>
      </c>
      <c r="AE63" s="19">
        <v>91.375862190000007</v>
      </c>
      <c r="AF63" s="19">
        <v>8013.7173196255799</v>
      </c>
      <c r="AG63" s="19">
        <v>7681.4868919999999</v>
      </c>
      <c r="AH63" s="19">
        <v>5633.2796356239396</v>
      </c>
      <c r="AI63" s="19">
        <v>39.435425000000002</v>
      </c>
      <c r="AJ63" s="19">
        <v>39.223536549999999</v>
      </c>
      <c r="AK63" s="19">
        <v>40.752657999999997</v>
      </c>
      <c r="AL63" s="19">
        <v>8527.8344001175992</v>
      </c>
      <c r="AM63" s="19">
        <v>6</v>
      </c>
      <c r="AN63" s="19">
        <v>101.9</v>
      </c>
      <c r="AO63" s="19">
        <v>103.2</v>
      </c>
      <c r="AP63" s="28">
        <v>1.0264054908416364E-4</v>
      </c>
      <c r="AQ63" s="28">
        <v>4.8326955748341114E-4</v>
      </c>
      <c r="AR63" s="28">
        <v>-4.4600662538076708E-5</v>
      </c>
      <c r="AS63" s="28">
        <v>-2.3051907672693038E-4</v>
      </c>
      <c r="AT63" s="28">
        <v>-1.1347436698529888E-5</v>
      </c>
    </row>
    <row r="64" spans="1:46" s="4" customFormat="1" x14ac:dyDescent="0.25">
      <c r="A64" s="20">
        <f t="shared" si="3"/>
        <v>2015</v>
      </c>
      <c r="B64" s="19">
        <v>35162024.635803699</v>
      </c>
      <c r="C64" s="19">
        <v>27249417.265000001</v>
      </c>
      <c r="D64" s="19">
        <v>3331029.4466487924</v>
      </c>
      <c r="E64" s="19">
        <v>39331111.573386416</v>
      </c>
      <c r="F64" s="19">
        <v>3706241.0315610738</v>
      </c>
      <c r="G64" s="19">
        <f t="shared" si="1"/>
        <v>31455783.604242627</v>
      </c>
      <c r="H64" s="19">
        <v>20107316.725149799</v>
      </c>
      <c r="I64" s="19">
        <v>21834567.7676192</v>
      </c>
      <c r="J64" s="19">
        <v>7431619.8971564379</v>
      </c>
      <c r="K64" s="19">
        <v>1865011.6761978529</v>
      </c>
      <c r="L64" s="19">
        <v>4018597.8409700003</v>
      </c>
      <c r="M64" s="19">
        <v>4540081.5081284801</v>
      </c>
      <c r="N64" s="19">
        <v>1139985.24107</v>
      </c>
      <c r="O64" s="19">
        <v>106.77706902300008</v>
      </c>
      <c r="P64" s="19">
        <v>106.6659594458104</v>
      </c>
      <c r="Q64" s="19">
        <v>110.75611342039724</v>
      </c>
      <c r="R64" s="19">
        <v>87.754649163625388</v>
      </c>
      <c r="S64" s="19">
        <v>3</v>
      </c>
      <c r="T64" s="19">
        <v>96.930350858019906</v>
      </c>
      <c r="U64" s="19">
        <v>624.34356060606103</v>
      </c>
      <c r="V64" s="19">
        <v>1489036.342550582</v>
      </c>
      <c r="W64" s="19">
        <v>113.00527541328699</v>
      </c>
      <c r="X64" s="19">
        <v>89.923078050722467</v>
      </c>
      <c r="Y64" s="19">
        <v>263.747618615622</v>
      </c>
      <c r="Z64" s="19">
        <v>48.6</v>
      </c>
      <c r="AA64" s="19">
        <v>236.86550696224501</v>
      </c>
      <c r="AB64" s="19">
        <v>177.1044023</v>
      </c>
      <c r="AC64" s="19">
        <v>0.26050000000000001</v>
      </c>
      <c r="AD64" s="19">
        <v>170</v>
      </c>
      <c r="AE64" s="19">
        <v>93.238090956666667</v>
      </c>
      <c r="AF64" s="19">
        <v>7973.9558410383697</v>
      </c>
      <c r="AG64" s="19">
        <v>7651.0659519999999</v>
      </c>
      <c r="AH64" s="19">
        <v>5706.2576944437596</v>
      </c>
      <c r="AI64" s="19">
        <v>37.142626</v>
      </c>
      <c r="AJ64" s="19">
        <v>36.9421648</v>
      </c>
      <c r="AK64" s="19">
        <v>37.950135000000003</v>
      </c>
      <c r="AL64" s="19">
        <v>8494.7704696687997</v>
      </c>
      <c r="AM64" s="19">
        <v>6.1</v>
      </c>
      <c r="AN64" s="19">
        <v>85.5</v>
      </c>
      <c r="AO64" s="19">
        <v>94</v>
      </c>
      <c r="AP64" s="28">
        <v>-7.3038706093972341E-5</v>
      </c>
      <c r="AQ64" s="28">
        <v>2.3690199412817559E-4</v>
      </c>
      <c r="AR64" s="28">
        <v>-3.8382801375799904E-4</v>
      </c>
      <c r="AS64" s="28">
        <v>-4.8638153967536866E-4</v>
      </c>
      <c r="AT64" s="28">
        <v>-1.7778840629271476E-4</v>
      </c>
    </row>
    <row r="65" spans="1:46" s="4" customFormat="1" x14ac:dyDescent="0.25">
      <c r="A65" s="20">
        <f t="shared" si="3"/>
        <v>2015.25</v>
      </c>
      <c r="B65" s="19">
        <v>35806210.196163721</v>
      </c>
      <c r="C65" s="19">
        <v>27709160.539999999</v>
      </c>
      <c r="D65" s="19">
        <v>3505345.4779926809</v>
      </c>
      <c r="E65" s="19">
        <v>39353447.063288026</v>
      </c>
      <c r="F65" s="19">
        <v>3892787.4557364453</v>
      </c>
      <c r="G65" s="19">
        <f t="shared" si="1"/>
        <v>31913422.740427278</v>
      </c>
      <c r="H65" s="19">
        <v>20564926.9823431</v>
      </c>
      <c r="I65" s="19">
        <v>22426673.920009401</v>
      </c>
      <c r="J65" s="19">
        <v>7715885.6697037481</v>
      </c>
      <c r="K65" s="19">
        <v>1880892.8182690269</v>
      </c>
      <c r="L65" s="19">
        <v>4540703.8595000003</v>
      </c>
      <c r="M65" s="19">
        <v>4544235.48680647</v>
      </c>
      <c r="N65" s="19">
        <v>1433019.1366599998</v>
      </c>
      <c r="O65" s="19">
        <v>108.26782980600008</v>
      </c>
      <c r="P65" s="19">
        <v>107.98067599861527</v>
      </c>
      <c r="Q65" s="19">
        <v>112.33846678163886</v>
      </c>
      <c r="R65" s="19">
        <v>91.139724403763282</v>
      </c>
      <c r="S65" s="19">
        <v>3</v>
      </c>
      <c r="T65" s="19">
        <v>94.017065387270094</v>
      </c>
      <c r="U65" s="19">
        <v>617.43974101921503</v>
      </c>
      <c r="V65" s="19">
        <v>1397275.5917360389</v>
      </c>
      <c r="W65" s="19">
        <v>108.15175993882001</v>
      </c>
      <c r="X65" s="19">
        <v>86.568738994182212</v>
      </c>
      <c r="Y65" s="19">
        <v>274.61822250445999</v>
      </c>
      <c r="Z65" s="19">
        <v>57.8</v>
      </c>
      <c r="AA65" s="19">
        <v>235.66560714394501</v>
      </c>
      <c r="AB65" s="19">
        <v>179.0638409</v>
      </c>
      <c r="AC65" s="19">
        <v>0.27950999999999998</v>
      </c>
      <c r="AD65" s="19">
        <v>149</v>
      </c>
      <c r="AE65" s="19">
        <v>94.039495696666663</v>
      </c>
      <c r="AF65" s="19">
        <v>7972.6306989177901</v>
      </c>
      <c r="AG65" s="19">
        <v>7663.0406990000001</v>
      </c>
      <c r="AH65" s="19">
        <v>5594.6061846619996</v>
      </c>
      <c r="AI65" s="19">
        <v>39.031256999999997</v>
      </c>
      <c r="AJ65" s="19">
        <v>38.850835170000003</v>
      </c>
      <c r="AK65" s="19">
        <v>40.737734000000003</v>
      </c>
      <c r="AL65" s="19">
        <v>8528.3692473124502</v>
      </c>
      <c r="AM65" s="19">
        <v>6.5</v>
      </c>
      <c r="AN65" s="19">
        <v>115.5</v>
      </c>
      <c r="AO65" s="19">
        <v>114.5</v>
      </c>
      <c r="AP65" s="28">
        <v>3.5373571851352346E-4</v>
      </c>
      <c r="AQ65" s="28">
        <v>4.7527054266195679E-4</v>
      </c>
      <c r="AR65" s="28">
        <v>1.3590216164369306E-4</v>
      </c>
      <c r="AS65" s="28">
        <v>-1.5694236268391169E-5</v>
      </c>
      <c r="AT65" s="28">
        <v>4.0650704531643633E-4</v>
      </c>
    </row>
    <row r="66" spans="1:46" s="4" customFormat="1" x14ac:dyDescent="0.25">
      <c r="A66" s="20">
        <f t="shared" si="3"/>
        <v>2015.5</v>
      </c>
      <c r="B66" s="19">
        <v>34761648.309924468</v>
      </c>
      <c r="C66" s="19">
        <v>27311417.658</v>
      </c>
      <c r="D66" s="19">
        <v>3257929.8930381411</v>
      </c>
      <c r="E66" s="19">
        <v>38418257.116607003</v>
      </c>
      <c r="F66" s="19">
        <v>3651381.310710486</v>
      </c>
      <c r="G66" s="19">
        <f t="shared" si="1"/>
        <v>31110266.999213982</v>
      </c>
      <c r="H66" s="19">
        <v>20476573.417777698</v>
      </c>
      <c r="I66" s="19">
        <v>22355967.944606099</v>
      </c>
      <c r="J66" s="19">
        <v>8013174.4817253472</v>
      </c>
      <c r="K66" s="19">
        <v>1700535.5815133401</v>
      </c>
      <c r="L66" s="19">
        <v>4658101.2950999998</v>
      </c>
      <c r="M66" s="19">
        <v>4623458.9733110797</v>
      </c>
      <c r="N66" s="19">
        <v>1321979.7854200001</v>
      </c>
      <c r="O66" s="19">
        <v>109.81922647433335</v>
      </c>
      <c r="P66" s="19">
        <v>108.92992118190662</v>
      </c>
      <c r="Q66" s="19">
        <v>113.90758998196317</v>
      </c>
      <c r="R66" s="19">
        <v>94.920104470311927</v>
      </c>
      <c r="S66" s="19">
        <v>3</v>
      </c>
      <c r="T66" s="19">
        <v>98.990509553600901</v>
      </c>
      <c r="U66" s="19">
        <v>676.66158730158702</v>
      </c>
      <c r="V66" s="19">
        <v>-786302.34816309158</v>
      </c>
      <c r="W66" s="19">
        <v>119.058140064573</v>
      </c>
      <c r="X66" s="19">
        <v>87.067323576573813</v>
      </c>
      <c r="Y66" s="19">
        <v>238.19785902204501</v>
      </c>
      <c r="Z66" s="19">
        <v>46.4</v>
      </c>
      <c r="AA66" s="19">
        <v>229.75469047074199</v>
      </c>
      <c r="AB66" s="19">
        <v>180.82094660000001</v>
      </c>
      <c r="AC66" s="19">
        <v>0.31363000000000002</v>
      </c>
      <c r="AD66" s="19">
        <v>192.666666666667</v>
      </c>
      <c r="AE66" s="19">
        <v>95.627019513333323</v>
      </c>
      <c r="AF66" s="19">
        <v>8028.2024293480499</v>
      </c>
      <c r="AG66" s="19">
        <v>7709.7501199999997</v>
      </c>
      <c r="AH66" s="19">
        <v>5617.0050698392797</v>
      </c>
      <c r="AI66" s="19">
        <v>37.829749</v>
      </c>
      <c r="AJ66" s="19">
        <v>37.645459279999997</v>
      </c>
      <c r="AK66" s="19">
        <v>39.485058000000002</v>
      </c>
      <c r="AL66" s="19">
        <v>8579.2709196344804</v>
      </c>
      <c r="AM66" s="19">
        <v>6.4</v>
      </c>
      <c r="AN66" s="19">
        <v>89</v>
      </c>
      <c r="AO66" s="19">
        <v>86.6</v>
      </c>
      <c r="AP66" s="28">
        <v>-1.6034615507572202E-4</v>
      </c>
      <c r="AQ66" s="28">
        <v>4.1886335116610271E-4</v>
      </c>
      <c r="AR66" s="28">
        <v>-2.6045397730478171E-4</v>
      </c>
      <c r="AS66" s="28">
        <v>4.1846441163500149E-4</v>
      </c>
      <c r="AT66" s="28">
        <v>4.3303401555014532E-4</v>
      </c>
    </row>
    <row r="67" spans="1:46" s="4" customFormat="1" x14ac:dyDescent="0.25">
      <c r="A67" s="20">
        <f t="shared" si="3"/>
        <v>2015.75</v>
      </c>
      <c r="B67" s="19">
        <v>37816801.968862124</v>
      </c>
      <c r="C67" s="19">
        <v>29330036.691</v>
      </c>
      <c r="D67" s="19">
        <v>3674636.4393315213</v>
      </c>
      <c r="E67" s="19">
        <v>42503123.022535279</v>
      </c>
      <c r="F67" s="19">
        <v>4097825.9252755535</v>
      </c>
      <c r="G67" s="19">
        <f t="shared" si="1"/>
        <v>33718976.043586567</v>
      </c>
      <c r="H67" s="19">
        <v>21688875.081286699</v>
      </c>
      <c r="I67" s="19">
        <v>23948138.2292055</v>
      </c>
      <c r="J67" s="19">
        <v>9291049.4139063712</v>
      </c>
      <c r="K67" s="19">
        <v>1726334.9709170111</v>
      </c>
      <c r="L67" s="19">
        <v>5287365.2405000003</v>
      </c>
      <c r="M67" s="19">
        <v>4732519.90650531</v>
      </c>
      <c r="N67" s="19">
        <v>2807214.2723099999</v>
      </c>
      <c r="O67" s="19">
        <v>110.87499597300004</v>
      </c>
      <c r="P67" s="19">
        <v>110.12652796939962</v>
      </c>
      <c r="Q67" s="19">
        <v>115.01769061544024</v>
      </c>
      <c r="R67" s="19">
        <v>92.030784320717132</v>
      </c>
      <c r="S67" s="19">
        <v>3.2433333333333301</v>
      </c>
      <c r="T67" s="19">
        <v>98.872571475923294</v>
      </c>
      <c r="U67" s="19">
        <v>697.85155555555605</v>
      </c>
      <c r="V67" s="19">
        <v>-14340.916838530755</v>
      </c>
      <c r="W67" s="19">
        <v>119.50493341236501</v>
      </c>
      <c r="X67" s="19">
        <v>82.682465930461163</v>
      </c>
      <c r="Y67" s="19">
        <v>221.65547794006503</v>
      </c>
      <c r="Z67" s="19">
        <v>42</v>
      </c>
      <c r="AA67" s="19">
        <v>224.60617103396299</v>
      </c>
      <c r="AB67" s="19">
        <v>182.64757119999999</v>
      </c>
      <c r="AC67" s="19">
        <v>0.40716000000000002</v>
      </c>
      <c r="AD67" s="19">
        <v>230.666666666667</v>
      </c>
      <c r="AE67" s="19">
        <v>96.974340283333333</v>
      </c>
      <c r="AF67" s="19">
        <v>8136.3556945743758</v>
      </c>
      <c r="AG67" s="19">
        <v>7823.590228</v>
      </c>
      <c r="AH67" s="19">
        <v>5709.4821272216204</v>
      </c>
      <c r="AI67" s="19">
        <v>38.865506000000003</v>
      </c>
      <c r="AJ67" s="19">
        <v>38.703633689999997</v>
      </c>
      <c r="AK67" s="19">
        <v>40.199787000000001</v>
      </c>
      <c r="AL67" s="19">
        <v>8635.8776887137246</v>
      </c>
      <c r="AM67" s="19">
        <v>5.8</v>
      </c>
      <c r="AN67" s="19">
        <v>86.1</v>
      </c>
      <c r="AO67" s="19">
        <v>90.7</v>
      </c>
      <c r="AP67" s="28">
        <v>2.7652490471430613E-4</v>
      </c>
      <c r="AQ67" s="28">
        <v>-3.8282472913573918E-4</v>
      </c>
      <c r="AR67" s="28">
        <v>1.0074864423709129E-4</v>
      </c>
      <c r="AS67" s="28">
        <v>2.2362941735619679E-4</v>
      </c>
      <c r="AT67" s="28">
        <v>4.4955609606615708E-4</v>
      </c>
    </row>
    <row r="68" spans="1:46" s="4" customFormat="1" x14ac:dyDescent="0.25">
      <c r="A68" s="20">
        <f t="shared" si="3"/>
        <v>2016</v>
      </c>
      <c r="B68" s="19">
        <v>36123612.666496389</v>
      </c>
      <c r="C68" s="19">
        <v>28061672.838999998</v>
      </c>
      <c r="D68" s="19">
        <v>3394316.4860783089</v>
      </c>
      <c r="E68" s="19">
        <v>41991776.273485474</v>
      </c>
      <c r="F68" s="19">
        <v>3739634.783845047</v>
      </c>
      <c r="G68" s="19">
        <f t="shared" si="1"/>
        <v>32383977.88265134</v>
      </c>
      <c r="H68" s="19">
        <v>20659692.047907401</v>
      </c>
      <c r="I68" s="19">
        <v>22536255.559087802</v>
      </c>
      <c r="J68" s="19">
        <v>7522191.2586431745</v>
      </c>
      <c r="K68" s="19">
        <v>1496726.6165855466</v>
      </c>
      <c r="L68" s="19">
        <v>4342996.2162800003</v>
      </c>
      <c r="M68" s="19">
        <v>4795325.8103988301</v>
      </c>
      <c r="N68" s="19">
        <v>1215549.0297300001</v>
      </c>
      <c r="O68" s="19">
        <v>111.74240726566669</v>
      </c>
      <c r="P68" s="19">
        <v>111.84113221491793</v>
      </c>
      <c r="Q68" s="19">
        <v>115.74169505976805</v>
      </c>
      <c r="R68" s="19">
        <v>86.481395441435936</v>
      </c>
      <c r="S68" s="19">
        <v>3.5</v>
      </c>
      <c r="T68" s="19">
        <v>96.559243311158795</v>
      </c>
      <c r="U68" s="19">
        <v>702.70016305916295</v>
      </c>
      <c r="V68" s="19">
        <v>1513619.4887103895</v>
      </c>
      <c r="W68" s="19">
        <v>117.204426439305</v>
      </c>
      <c r="X68" s="19">
        <v>81.940617090987246</v>
      </c>
      <c r="Y68" s="19">
        <v>211.76600441501103</v>
      </c>
      <c r="Z68" s="19">
        <v>33.200000000000003</v>
      </c>
      <c r="AA68" s="19">
        <v>219.67089932380301</v>
      </c>
      <c r="AB68" s="19">
        <v>184.0112991</v>
      </c>
      <c r="AC68" s="19">
        <v>0.62475666666666696</v>
      </c>
      <c r="AD68" s="19">
        <v>256</v>
      </c>
      <c r="AE68" s="19">
        <v>99.12088211999999</v>
      </c>
      <c r="AF68" s="19">
        <v>8077.9816177861503</v>
      </c>
      <c r="AG68" s="19">
        <v>7786.142769</v>
      </c>
      <c r="AH68" s="19">
        <v>5710.4043871082104</v>
      </c>
      <c r="AI68" s="19">
        <v>36.916657999999998</v>
      </c>
      <c r="AJ68" s="19">
        <v>36.759813229999999</v>
      </c>
      <c r="AK68" s="19">
        <v>37.722380000000001</v>
      </c>
      <c r="AL68" s="19">
        <v>8617.7258453790091</v>
      </c>
      <c r="AM68" s="19">
        <v>6.3</v>
      </c>
      <c r="AN68" s="19">
        <v>105.8</v>
      </c>
      <c r="AO68" s="19">
        <v>100.5</v>
      </c>
      <c r="AP68" s="28">
        <v>9.2474620248609197E-5</v>
      </c>
      <c r="AQ68" s="28">
        <v>4.0014846750070532E-4</v>
      </c>
      <c r="AR68" s="28">
        <v>3.1206073842054196E-4</v>
      </c>
      <c r="AS68" s="28">
        <v>-4.3099860716652884E-4</v>
      </c>
      <c r="AT68" s="28">
        <v>-2.0886930034881779E-4</v>
      </c>
    </row>
    <row r="69" spans="1:46" s="4" customFormat="1" x14ac:dyDescent="0.25">
      <c r="A69" s="20">
        <f t="shared" si="3"/>
        <v>2016.25</v>
      </c>
      <c r="B69" s="19">
        <v>36121182.200263105</v>
      </c>
      <c r="C69" s="19">
        <v>28394561.428999998</v>
      </c>
      <c r="D69" s="19">
        <v>3345624.0400269078</v>
      </c>
      <c r="E69" s="19">
        <v>41220522.60577976</v>
      </c>
      <c r="F69" s="19">
        <v>3707170.713982549</v>
      </c>
      <c r="G69" s="19">
        <f t="shared" ref="G69:G73" si="4">B69-F69</f>
        <v>32414011.486280557</v>
      </c>
      <c r="H69" s="19">
        <v>20900627.2049613</v>
      </c>
      <c r="I69" s="19">
        <v>22828692.844101101</v>
      </c>
      <c r="J69" s="19">
        <v>7912356.3299532803</v>
      </c>
      <c r="K69" s="19">
        <v>1523384.2594916131</v>
      </c>
      <c r="L69" s="19">
        <v>5003809.3116299994</v>
      </c>
      <c r="M69" s="19">
        <v>4901011.8705700403</v>
      </c>
      <c r="N69" s="19">
        <v>1561413.8650100001</v>
      </c>
      <c r="O69" s="19">
        <v>112.83097189133339</v>
      </c>
      <c r="P69" s="19">
        <v>112.7030342072305</v>
      </c>
      <c r="Q69" s="19">
        <v>117.06462759981511</v>
      </c>
      <c r="R69" s="19">
        <v>88.634862573313143</v>
      </c>
      <c r="S69" s="19">
        <v>3.5</v>
      </c>
      <c r="T69" s="19">
        <v>95.611590855797502</v>
      </c>
      <c r="U69" s="19">
        <v>677.62509523809501</v>
      </c>
      <c r="V69" s="19">
        <v>1181597.5802643513</v>
      </c>
      <c r="W69" s="19">
        <v>113.28671066863799</v>
      </c>
      <c r="X69" s="19">
        <v>81.345918922972544</v>
      </c>
      <c r="Y69" s="19">
        <v>214.55305573195398</v>
      </c>
      <c r="Z69" s="19">
        <v>45.5</v>
      </c>
      <c r="AA69" s="19">
        <v>227.63539819841299</v>
      </c>
      <c r="AB69" s="19">
        <v>185.59612010000001</v>
      </c>
      <c r="AC69" s="19">
        <v>0.64304666666666699</v>
      </c>
      <c r="AD69" s="19">
        <v>202</v>
      </c>
      <c r="AE69" s="19">
        <v>99.61548204333333</v>
      </c>
      <c r="AF69" s="19">
        <v>8059.7023611758696</v>
      </c>
      <c r="AG69" s="19">
        <v>7766.3029580000002</v>
      </c>
      <c r="AH69" s="19">
        <v>5618.6233902807999</v>
      </c>
      <c r="AI69" s="19">
        <v>39.181728</v>
      </c>
      <c r="AJ69" s="19">
        <v>38.977388329999997</v>
      </c>
      <c r="AK69" s="19">
        <v>40.855502999999999</v>
      </c>
      <c r="AL69" s="19">
        <v>8654.9081826426791</v>
      </c>
      <c r="AM69" s="19">
        <v>6.9</v>
      </c>
      <c r="AN69" s="19">
        <v>106.8</v>
      </c>
      <c r="AO69" s="19">
        <v>100</v>
      </c>
      <c r="AP69" s="28">
        <v>-1.8097696076829184E-4</v>
      </c>
      <c r="AQ69" s="28">
        <v>-2.1370549061392906E-5</v>
      </c>
      <c r="AR69" s="28">
        <v>3.8765297100689256E-4</v>
      </c>
      <c r="AS69" s="28">
        <v>2.7928836111532209E-4</v>
      </c>
      <c r="AT69" s="28">
        <v>-4.4714443323124798E-5</v>
      </c>
    </row>
    <row r="70" spans="1:46" s="22" customFormat="1" x14ac:dyDescent="0.25">
      <c r="A70" s="20">
        <f t="shared" si="3"/>
        <v>2016.5</v>
      </c>
      <c r="B70" s="19">
        <v>35176072.844430551</v>
      </c>
      <c r="C70" s="19">
        <v>27896082.494999997</v>
      </c>
      <c r="D70" s="19">
        <v>3211197.421439412</v>
      </c>
      <c r="E70" s="19">
        <v>40779864.374379471</v>
      </c>
      <c r="F70" s="19">
        <v>3595862.6512342785</v>
      </c>
      <c r="G70" s="19">
        <f t="shared" si="4"/>
        <v>31580210.193196274</v>
      </c>
      <c r="H70" s="19">
        <v>20814305.5908649</v>
      </c>
      <c r="I70" s="19">
        <v>22754723.033454899</v>
      </c>
      <c r="J70" s="19">
        <v>7738254.6603996838</v>
      </c>
      <c r="K70" s="19">
        <v>1423052.3124669045</v>
      </c>
      <c r="L70" s="19">
        <v>5097886.0512600001</v>
      </c>
      <c r="M70" s="19">
        <v>4954771.5501037799</v>
      </c>
      <c r="N70" s="19">
        <v>1512380.87032</v>
      </c>
      <c r="O70" s="19">
        <v>113.65630103566669</v>
      </c>
      <c r="P70" s="19">
        <v>113.09505904658974</v>
      </c>
      <c r="Q70" s="19">
        <v>118.89533148553986</v>
      </c>
      <c r="R70" s="19">
        <v>88.523903097382203</v>
      </c>
      <c r="S70" s="19">
        <v>3.5</v>
      </c>
      <c r="T70" s="19">
        <v>93.335764890380105</v>
      </c>
      <c r="U70" s="19">
        <v>661.696659451659</v>
      </c>
      <c r="V70" s="19">
        <v>-35314.516354399304</v>
      </c>
      <c r="W70" s="19">
        <v>112.62289030557299</v>
      </c>
      <c r="X70" s="19">
        <v>83.769229954715456</v>
      </c>
      <c r="Y70" s="19">
        <v>216.53466993256498</v>
      </c>
      <c r="Z70" s="19">
        <v>44.88</v>
      </c>
      <c r="AA70" s="19">
        <v>228.93312426652599</v>
      </c>
      <c r="AB70" s="19">
        <v>187.46154949999999</v>
      </c>
      <c r="AC70" s="19">
        <v>0.78540333333333301</v>
      </c>
      <c r="AD70" s="19">
        <v>172.333333333333</v>
      </c>
      <c r="AE70" s="19">
        <v>101.12985313333333</v>
      </c>
      <c r="AF70" s="19">
        <v>8104.8659136031802</v>
      </c>
      <c r="AG70" s="19">
        <v>7811.8818039999996</v>
      </c>
      <c r="AH70" s="19">
        <v>5610.3286543286804</v>
      </c>
      <c r="AI70" s="19">
        <v>37.602407999999997</v>
      </c>
      <c r="AJ70" s="19">
        <v>37.430123899999998</v>
      </c>
      <c r="AK70" s="19">
        <v>39.372635000000002</v>
      </c>
      <c r="AL70" s="19">
        <v>8691.6439821553595</v>
      </c>
      <c r="AM70" s="19">
        <v>6.8</v>
      </c>
      <c r="AN70" s="19">
        <v>96.6</v>
      </c>
      <c r="AO70" s="19">
        <v>93.1</v>
      </c>
      <c r="AP70" s="28">
        <v>1.2687348525108289E-4</v>
      </c>
      <c r="AQ70" s="28">
        <v>-3.5324448245833707E-4</v>
      </c>
      <c r="AR70" s="28">
        <v>4.3882820344000306E-4</v>
      </c>
      <c r="AS70" s="28">
        <v>3.6873160708412013E-4</v>
      </c>
      <c r="AT70" s="28">
        <v>-4.5499040673064494E-4</v>
      </c>
    </row>
    <row r="71" spans="1:46" s="22" customFormat="1" x14ac:dyDescent="0.25">
      <c r="A71" s="20">
        <f t="shared" si="3"/>
        <v>2016.75</v>
      </c>
      <c r="B71" s="19">
        <v>37942928.381613165</v>
      </c>
      <c r="C71" s="19">
        <v>29613261.732000001</v>
      </c>
      <c r="D71" s="19">
        <v>3457814.4948438876</v>
      </c>
      <c r="E71" s="19">
        <v>45271754.699463598</v>
      </c>
      <c r="F71" s="19">
        <v>3873321.9440598297</v>
      </c>
      <c r="G71" s="19">
        <f t="shared" si="4"/>
        <v>34069606.437553339</v>
      </c>
      <c r="H71" s="19">
        <v>22124943.9822561</v>
      </c>
      <c r="I71" s="19">
        <v>24467377.415642399</v>
      </c>
      <c r="J71" s="19">
        <v>9043427.1025987323</v>
      </c>
      <c r="K71" s="19">
        <v>1515817.2074201778</v>
      </c>
      <c r="L71" s="19">
        <v>5806506.1474700002</v>
      </c>
      <c r="M71" s="19">
        <v>4945335.8414970096</v>
      </c>
      <c r="N71" s="19">
        <v>2333496.3720300002</v>
      </c>
      <c r="O71" s="19">
        <v>114.01104024800003</v>
      </c>
      <c r="P71" s="19">
        <v>113.4219406531635</v>
      </c>
      <c r="Q71" s="19">
        <v>119.64548306183272</v>
      </c>
      <c r="R71" s="19">
        <v>91.023108958987422</v>
      </c>
      <c r="S71" s="19">
        <v>3.5</v>
      </c>
      <c r="T71" s="19">
        <v>92.090659749987907</v>
      </c>
      <c r="U71" s="19">
        <v>665.73593984962395</v>
      </c>
      <c r="V71" s="19">
        <v>939813.62750707043</v>
      </c>
      <c r="W71" s="19">
        <v>114.456435957788</v>
      </c>
      <c r="X71" s="19">
        <v>83.845475203183099</v>
      </c>
      <c r="Y71" s="19">
        <v>239.52402552239201</v>
      </c>
      <c r="Z71" s="19">
        <v>49.156666666666702</v>
      </c>
      <c r="AA71" s="19">
        <v>225.26279458462199</v>
      </c>
      <c r="AB71" s="19">
        <v>189.5036776</v>
      </c>
      <c r="AC71" s="19">
        <v>0.92082333333333299</v>
      </c>
      <c r="AD71" s="19">
        <v>170.9</v>
      </c>
      <c r="AE71" s="19">
        <v>102.35488869999999</v>
      </c>
      <c r="AF71" s="19">
        <v>8216.8657804675695</v>
      </c>
      <c r="AG71" s="19">
        <v>7924.7466690000001</v>
      </c>
      <c r="AH71" s="19">
        <v>5703.2785573806696</v>
      </c>
      <c r="AI71" s="19">
        <v>38.173017000000002</v>
      </c>
      <c r="AJ71" s="19">
        <v>38.02698857</v>
      </c>
      <c r="AK71" s="19">
        <v>39.698571000000001</v>
      </c>
      <c r="AL71" s="19">
        <v>8747.7411712547691</v>
      </c>
      <c r="AM71" s="19">
        <v>6.1</v>
      </c>
      <c r="AN71" s="19">
        <v>101.3</v>
      </c>
      <c r="AO71" s="19">
        <v>92.9</v>
      </c>
      <c r="AP71" s="28">
        <v>7.8362076252521447E-5</v>
      </c>
      <c r="AQ71" s="28">
        <v>4.6154809180681632E-4</v>
      </c>
      <c r="AR71" s="28">
        <v>3.7863564654084104E-4</v>
      </c>
      <c r="AS71" s="28">
        <v>1.7821186753305007E-4</v>
      </c>
      <c r="AT71" s="28">
        <v>1.5900506591898223E-4</v>
      </c>
    </row>
    <row r="72" spans="1:46" s="22" customFormat="1" x14ac:dyDescent="0.25">
      <c r="A72" s="20">
        <f t="shared" si="3"/>
        <v>2017</v>
      </c>
      <c r="B72" s="19">
        <v>35975226.1847381</v>
      </c>
      <c r="C72" s="19">
        <v>28307775.049000002</v>
      </c>
      <c r="D72" s="19">
        <v>2774373.6629670374</v>
      </c>
      <c r="E72" s="19">
        <v>43545951.11164958</v>
      </c>
      <c r="F72" s="19">
        <v>3088396.2104110131</v>
      </c>
      <c r="G72" s="19">
        <f t="shared" si="4"/>
        <v>32886829.974327087</v>
      </c>
      <c r="H72" s="19">
        <v>20897716.634266399</v>
      </c>
      <c r="I72" s="19">
        <v>22990402.6915479</v>
      </c>
      <c r="J72" s="19">
        <v>7348667.8778286316</v>
      </c>
      <c r="K72" s="19">
        <v>1338749.1108386291</v>
      </c>
      <c r="L72" s="19">
        <v>4879490.2670299998</v>
      </c>
      <c r="M72" s="19">
        <v>5034280.0367023703</v>
      </c>
      <c r="N72" s="19">
        <v>1227199.5805299999</v>
      </c>
      <c r="O72" s="19">
        <v>114.820110986</v>
      </c>
      <c r="P72" s="19">
        <v>114.39957323470891</v>
      </c>
      <c r="Q72" s="19">
        <v>120.72761369087721</v>
      </c>
      <c r="R72" s="19">
        <v>94.681200145719998</v>
      </c>
      <c r="S72" s="19">
        <v>3.26</v>
      </c>
      <c r="T72" s="19">
        <v>91.444280449699406</v>
      </c>
      <c r="U72" s="19">
        <v>655.20213146997901</v>
      </c>
      <c r="V72" s="19">
        <v>797677.76013316307</v>
      </c>
      <c r="W72" s="19">
        <v>116.910024635384</v>
      </c>
      <c r="X72" s="19">
        <v>87.759458316335937</v>
      </c>
      <c r="Y72" s="19">
        <v>264.60582418579304</v>
      </c>
      <c r="Z72" s="19">
        <v>51.83</v>
      </c>
      <c r="AA72" s="19">
        <v>228.80057857429301</v>
      </c>
      <c r="AB72" s="19">
        <v>191.22177360000001</v>
      </c>
      <c r="AC72" s="19">
        <v>1.06833333333333</v>
      </c>
      <c r="AD72" s="19">
        <v>138</v>
      </c>
      <c r="AE72" s="19">
        <v>103.92363300000001</v>
      </c>
      <c r="AF72" s="19">
        <v>8195.0171616382104</v>
      </c>
      <c r="AG72" s="19">
        <v>7908.3914130000003</v>
      </c>
      <c r="AH72" s="19">
        <v>5685.5359984351298</v>
      </c>
      <c r="AI72" s="19">
        <v>36.993347</v>
      </c>
      <c r="AJ72" s="19">
        <v>36.865769309999997</v>
      </c>
      <c r="AK72" s="19">
        <v>37.984529000000002</v>
      </c>
      <c r="AL72" s="19">
        <v>8775.1005998272904</v>
      </c>
      <c r="AM72" s="19">
        <v>6.6</v>
      </c>
      <c r="AN72" s="19">
        <v>108.2</v>
      </c>
      <c r="AO72" s="19">
        <v>101.2</v>
      </c>
      <c r="AP72" s="28">
        <v>-7.8198832588318722E-6</v>
      </c>
      <c r="AQ72" s="28">
        <v>-4.5164253159732794E-4</v>
      </c>
      <c r="AR72" s="28">
        <v>6.2028190640647132E-5</v>
      </c>
      <c r="AS72" s="28">
        <v>-4.5364208720136324E-4</v>
      </c>
      <c r="AT72" s="28">
        <v>1.943190538778561E-4</v>
      </c>
    </row>
    <row r="73" spans="1:46" s="22" customFormat="1" x14ac:dyDescent="0.25">
      <c r="A73" s="20">
        <f t="shared" si="3"/>
        <v>2017.25</v>
      </c>
      <c r="B73" s="19">
        <v>36313902.958144538</v>
      </c>
      <c r="C73" s="19">
        <v>28740063.409000002</v>
      </c>
      <c r="D73" s="19">
        <v>3182066.2189784888</v>
      </c>
      <c r="E73" s="19">
        <v>43856690.23974409</v>
      </c>
      <c r="F73" s="19">
        <v>3502241.163042523</v>
      </c>
      <c r="G73" s="19">
        <f t="shared" si="4"/>
        <v>32811661.795102015</v>
      </c>
      <c r="H73" s="19">
        <v>21250251.8615916</v>
      </c>
      <c r="I73" s="19">
        <v>23388338.622569598</v>
      </c>
      <c r="J73" s="19">
        <v>7549724.2507462092</v>
      </c>
      <c r="K73" s="19">
        <v>1329750.1362215683</v>
      </c>
      <c r="L73" s="19">
        <v>5448967.2851200011</v>
      </c>
      <c r="M73" s="19">
        <v>5093958.9873536499</v>
      </c>
      <c r="N73" s="19">
        <v>1539478.3420299999</v>
      </c>
      <c r="O73" s="19">
        <v>115.4271775933334</v>
      </c>
      <c r="P73" s="19">
        <v>115.10839217471695</v>
      </c>
      <c r="Q73" s="19">
        <v>122.02902537189163</v>
      </c>
      <c r="R73" s="19">
        <v>94.132003757104002</v>
      </c>
      <c r="S73" s="19">
        <v>2.6766666666666699</v>
      </c>
      <c r="T73" s="19">
        <v>93.369822798847395</v>
      </c>
      <c r="U73" s="19">
        <v>664.14540404040395</v>
      </c>
      <c r="V73" s="19">
        <v>933688.90320581256</v>
      </c>
      <c r="W73" s="19">
        <v>115.19796917567599</v>
      </c>
      <c r="X73" s="19">
        <v>84.581369105407205</v>
      </c>
      <c r="Y73" s="19">
        <v>256.86670295442798</v>
      </c>
      <c r="Z73" s="19">
        <v>48.243333333333297</v>
      </c>
      <c r="AA73" s="19">
        <v>231.535201828064</v>
      </c>
      <c r="AB73" s="19">
        <v>192.6454401</v>
      </c>
      <c r="AC73" s="19">
        <v>1.2024300000000001</v>
      </c>
      <c r="AD73" s="19">
        <v>133.4</v>
      </c>
      <c r="AE73" s="19">
        <v>104.6018791</v>
      </c>
      <c r="AF73" s="19">
        <v>8211.9622490735492</v>
      </c>
      <c r="AG73" s="19">
        <v>7907.8629959999998</v>
      </c>
      <c r="AH73" s="19">
        <v>5698.4200883140902</v>
      </c>
      <c r="AI73" s="19">
        <v>37.795153999999997</v>
      </c>
      <c r="AJ73" s="19">
        <v>37.616517569999999</v>
      </c>
      <c r="AK73" s="19">
        <v>39.501902000000001</v>
      </c>
      <c r="AL73" s="19">
        <v>8831.9188803637298</v>
      </c>
      <c r="AM73" s="19">
        <v>7</v>
      </c>
      <c r="AN73" s="19">
        <v>100.8</v>
      </c>
      <c r="AO73" s="19">
        <v>107.7</v>
      </c>
      <c r="AP73" s="28">
        <v>3.4307473912750417E-4</v>
      </c>
      <c r="AQ73" s="28">
        <v>-3.3157891990647436E-4</v>
      </c>
      <c r="AR73" s="28">
        <v>4.6514438111142499E-4</v>
      </c>
      <c r="AS73" s="28">
        <v>-1.9228753869241499E-6</v>
      </c>
      <c r="AT73" s="28">
        <v>-3.5538382476841732E-4</v>
      </c>
    </row>
    <row r="74" spans="1:46" s="22" customFormat="1" x14ac:dyDescent="0.25">
      <c r="A74" s="23"/>
      <c r="B74" s="19"/>
      <c r="K74" s="19"/>
      <c r="AP74" s="28"/>
      <c r="AQ74" s="28"/>
      <c r="AR74" s="28"/>
      <c r="AS74" s="28"/>
      <c r="AT74" s="28"/>
    </row>
    <row r="75" spans="1:46" s="22" customFormat="1" x14ac:dyDescent="0.25">
      <c r="A75" s="23"/>
      <c r="B75" s="19"/>
      <c r="K75" s="19"/>
      <c r="AP75" s="28"/>
      <c r="AQ75" s="28"/>
      <c r="AR75" s="28"/>
      <c r="AS75" s="28"/>
      <c r="AT75" s="28"/>
    </row>
    <row r="76" spans="1:46" s="22" customFormat="1" x14ac:dyDescent="0.25">
      <c r="A76" s="23"/>
      <c r="B76" s="19"/>
    </row>
    <row r="77" spans="1:46" s="22" customFormat="1" x14ac:dyDescent="0.25">
      <c r="A77" s="23"/>
      <c r="B77" s="19"/>
    </row>
    <row r="78" spans="1:46" s="22" customFormat="1" x14ac:dyDescent="0.25">
      <c r="A78" s="23"/>
      <c r="B78" s="19"/>
    </row>
    <row r="79" spans="1:46" s="4" customFormat="1" x14ac:dyDescent="0.25">
      <c r="A79" s="23"/>
      <c r="B79" s="1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G79" s="22"/>
    </row>
    <row r="80" spans="1:46" x14ac:dyDescent="0.25">
      <c r="A80" s="2"/>
      <c r="Y80" s="1"/>
      <c r="AG80" s="22"/>
    </row>
    <row r="81" spans="1:33" x14ac:dyDescent="0.25">
      <c r="A81" s="2"/>
      <c r="Y81" s="1"/>
      <c r="AG81" s="22"/>
    </row>
    <row r="82" spans="1:33" x14ac:dyDescent="0.25">
      <c r="A82" s="2"/>
      <c r="Y82" s="1"/>
      <c r="AG82" s="22"/>
    </row>
    <row r="83" spans="1:33" x14ac:dyDescent="0.25">
      <c r="A83" s="2"/>
      <c r="Y83" s="1"/>
      <c r="AG83" s="22"/>
    </row>
    <row r="84" spans="1:33" x14ac:dyDescent="0.25">
      <c r="A84" s="2"/>
      <c r="Y84" s="1"/>
      <c r="AG84" s="22"/>
    </row>
    <row r="85" spans="1:33" x14ac:dyDescent="0.25">
      <c r="A85" s="2"/>
      <c r="AG85" s="22"/>
    </row>
    <row r="86" spans="1:33" x14ac:dyDescent="0.25">
      <c r="A86" s="2"/>
      <c r="AG86" s="22"/>
    </row>
    <row r="87" spans="1:33" x14ac:dyDescent="0.25">
      <c r="A87" s="2"/>
      <c r="AG87" s="22"/>
    </row>
    <row r="88" spans="1:33" x14ac:dyDescent="0.25">
      <c r="A88" s="2"/>
      <c r="AG88" s="22"/>
    </row>
    <row r="89" spans="1:33" x14ac:dyDescent="0.25">
      <c r="A89" s="2"/>
      <c r="AG89" s="22"/>
    </row>
    <row r="90" spans="1:33" x14ac:dyDescent="0.25">
      <c r="A90" s="2"/>
      <c r="AG90" s="22"/>
    </row>
    <row r="91" spans="1:33" x14ac:dyDescent="0.25">
      <c r="A91" s="2"/>
      <c r="AG91" s="22"/>
    </row>
    <row r="92" spans="1:33" x14ac:dyDescent="0.25">
      <c r="A92" s="2"/>
      <c r="AG92" s="22"/>
    </row>
    <row r="93" spans="1:33" x14ac:dyDescent="0.25">
      <c r="A93" s="2"/>
      <c r="AG93" s="22"/>
    </row>
    <row r="94" spans="1:33" x14ac:dyDescent="0.25">
      <c r="A94" s="2"/>
      <c r="AG94" s="22"/>
    </row>
    <row r="95" spans="1:33" x14ac:dyDescent="0.25">
      <c r="A95" s="2"/>
      <c r="AG95" s="22"/>
    </row>
    <row r="96" spans="1:33" x14ac:dyDescent="0.25">
      <c r="A96" s="2"/>
      <c r="AG96" s="22"/>
    </row>
    <row r="97" spans="1:33" x14ac:dyDescent="0.25">
      <c r="A97" s="2"/>
      <c r="AG97" s="22"/>
    </row>
    <row r="98" spans="1:33" x14ac:dyDescent="0.25">
      <c r="A98" s="2"/>
      <c r="AG98" s="22"/>
    </row>
    <row r="99" spans="1:33" x14ac:dyDescent="0.25">
      <c r="A99" s="2"/>
      <c r="AG99" s="22"/>
    </row>
    <row r="100" spans="1:33" x14ac:dyDescent="0.25">
      <c r="A100" s="2"/>
      <c r="AG100" s="22"/>
    </row>
    <row r="101" spans="1:33" x14ac:dyDescent="0.25">
      <c r="A101" s="2"/>
      <c r="AG101" s="22"/>
    </row>
    <row r="102" spans="1:33" x14ac:dyDescent="0.25">
      <c r="A102" s="2"/>
      <c r="AG102" s="22"/>
    </row>
    <row r="103" spans="1:33" x14ac:dyDescent="0.25">
      <c r="A103" s="2"/>
      <c r="AG103" s="22"/>
    </row>
    <row r="104" spans="1:33" x14ac:dyDescent="0.25">
      <c r="A104" s="2"/>
      <c r="AG104" s="22"/>
    </row>
    <row r="105" spans="1:33" x14ac:dyDescent="0.25">
      <c r="A105" s="2"/>
      <c r="AG105" s="22"/>
    </row>
    <row r="106" spans="1:33" x14ac:dyDescent="0.25">
      <c r="A106" s="2"/>
      <c r="AG106" s="22"/>
    </row>
    <row r="107" spans="1:33" x14ac:dyDescent="0.25">
      <c r="A107" s="2"/>
      <c r="AG107" s="22"/>
    </row>
    <row r="108" spans="1:33" x14ac:dyDescent="0.25">
      <c r="A108" s="2"/>
      <c r="AG108" s="22"/>
    </row>
    <row r="109" spans="1:33" x14ac:dyDescent="0.25">
      <c r="A109" s="2"/>
      <c r="AG109" s="22"/>
    </row>
    <row r="110" spans="1:33" x14ac:dyDescent="0.25">
      <c r="A110" s="2"/>
      <c r="AG110" s="22"/>
    </row>
    <row r="111" spans="1:33" x14ac:dyDescent="0.25">
      <c r="A111" s="2"/>
      <c r="AG111" s="22"/>
    </row>
    <row r="112" spans="1:33" x14ac:dyDescent="0.25">
      <c r="A112" s="2"/>
      <c r="AG112" s="22"/>
    </row>
    <row r="113" spans="1:33" x14ac:dyDescent="0.25">
      <c r="A113" s="2"/>
      <c r="AG113" s="22"/>
    </row>
    <row r="114" spans="1:33" x14ac:dyDescent="0.25">
      <c r="A114" s="2"/>
      <c r="AG114" s="22"/>
    </row>
    <row r="115" spans="1:33" x14ac:dyDescent="0.25">
      <c r="A115" s="2"/>
      <c r="AG115" s="22"/>
    </row>
    <row r="116" spans="1:33" x14ac:dyDescent="0.25">
      <c r="A116" s="2"/>
      <c r="AG116" s="22"/>
    </row>
    <row r="117" spans="1:33" x14ac:dyDescent="0.25">
      <c r="A117" s="2"/>
      <c r="AG117" s="22"/>
    </row>
    <row r="118" spans="1:33" x14ac:dyDescent="0.25">
      <c r="A118" s="2"/>
      <c r="AG118" s="22"/>
    </row>
    <row r="119" spans="1:33" x14ac:dyDescent="0.25">
      <c r="A119" s="2"/>
      <c r="AG119" s="22"/>
    </row>
    <row r="120" spans="1:33" x14ac:dyDescent="0.25">
      <c r="A120" s="2"/>
      <c r="AG120" s="22"/>
    </row>
    <row r="121" spans="1:33" x14ac:dyDescent="0.25">
      <c r="A121" s="2"/>
      <c r="AG121" s="22"/>
    </row>
    <row r="122" spans="1:33" x14ac:dyDescent="0.25">
      <c r="A122" s="2"/>
      <c r="AG122" s="22"/>
    </row>
    <row r="123" spans="1:33" x14ac:dyDescent="0.25">
      <c r="A123" s="2"/>
      <c r="AG123" s="22"/>
    </row>
    <row r="124" spans="1:33" x14ac:dyDescent="0.25">
      <c r="A124" s="2"/>
      <c r="AG124" s="22"/>
    </row>
    <row r="125" spans="1:33" x14ac:dyDescent="0.25">
      <c r="A125" s="2"/>
      <c r="AG125" s="22"/>
    </row>
    <row r="126" spans="1:33" x14ac:dyDescent="0.25">
      <c r="A126" s="2"/>
      <c r="AG126" s="22"/>
    </row>
    <row r="127" spans="1:33" x14ac:dyDescent="0.25">
      <c r="A127" s="2"/>
      <c r="AG127" s="22"/>
    </row>
    <row r="128" spans="1:33" x14ac:dyDescent="0.25">
      <c r="A128" s="2"/>
      <c r="AG128" s="22"/>
    </row>
    <row r="129" spans="1:33" x14ac:dyDescent="0.25">
      <c r="A129" s="2"/>
      <c r="AG129" s="22"/>
    </row>
    <row r="130" spans="1:33" x14ac:dyDescent="0.25">
      <c r="A130" s="2"/>
      <c r="AG130" s="22"/>
    </row>
    <row r="131" spans="1:33" x14ac:dyDescent="0.25">
      <c r="A131" s="2"/>
      <c r="AG131" s="22"/>
    </row>
    <row r="132" spans="1:33" x14ac:dyDescent="0.25">
      <c r="A132" s="2"/>
      <c r="AG132" s="22"/>
    </row>
    <row r="133" spans="1:33" x14ac:dyDescent="0.25">
      <c r="A133" s="2"/>
      <c r="AG133" s="22"/>
    </row>
    <row r="134" spans="1:33" x14ac:dyDescent="0.25">
      <c r="A134" s="2"/>
      <c r="AG134" s="22"/>
    </row>
    <row r="135" spans="1:33" x14ac:dyDescent="0.25">
      <c r="A135" s="2"/>
      <c r="AG135" s="22"/>
    </row>
    <row r="136" spans="1:33" x14ac:dyDescent="0.25">
      <c r="A136" s="2"/>
      <c r="AG136" s="22"/>
    </row>
    <row r="137" spans="1:33" x14ac:dyDescent="0.25">
      <c r="A137" s="2"/>
      <c r="AG137" s="22"/>
    </row>
    <row r="138" spans="1:33" x14ac:dyDescent="0.25">
      <c r="A138" s="2"/>
    </row>
    <row r="139" spans="1:33" x14ac:dyDescent="0.25">
      <c r="A139" s="2"/>
    </row>
    <row r="140" spans="1:33" x14ac:dyDescent="0.25">
      <c r="A140" s="2"/>
    </row>
    <row r="141" spans="1:33" x14ac:dyDescent="0.25">
      <c r="A141" s="2"/>
    </row>
    <row r="142" spans="1:33" x14ac:dyDescent="0.25">
      <c r="A142" s="2"/>
    </row>
    <row r="143" spans="1:33" x14ac:dyDescent="0.25">
      <c r="A143" s="2"/>
    </row>
    <row r="144" spans="1:33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</sheetData>
  <mergeCells count="10">
    <mergeCell ref="B1:G1"/>
    <mergeCell ref="AE1:AO1"/>
    <mergeCell ref="AP1:AT1"/>
    <mergeCell ref="Y1:AD1"/>
    <mergeCell ref="H1:I1"/>
    <mergeCell ref="J1:K1"/>
    <mergeCell ref="L1:N1"/>
    <mergeCell ref="O1:R1"/>
    <mergeCell ref="V1:X1"/>
    <mergeCell ref="S1:U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T271"/>
  <sheetViews>
    <sheetView zoomScaleNormal="100" workbookViewId="0">
      <pane xSplit="1" ySplit="3" topLeftCell="Y16" activePane="bottomRight" state="frozen"/>
      <selection activeCell="AI15" sqref="AI15"/>
      <selection pane="topRight" activeCell="AI15" sqref="AI15"/>
      <selection pane="bottomLeft" activeCell="AI15" sqref="AI15"/>
      <selection pane="bottomRight" activeCell="AP1" sqref="AP1:AT1"/>
    </sheetView>
  </sheetViews>
  <sheetFormatPr baseColWidth="10" defaultRowHeight="15" x14ac:dyDescent="0.25"/>
  <cols>
    <col min="1" max="1" width="12.5703125" customWidth="1"/>
    <col min="2" max="3" width="11.7109375" style="8" customWidth="1"/>
    <col min="4" max="4" width="11.7109375" customWidth="1"/>
    <col min="18" max="18" width="11.85546875" customWidth="1"/>
    <col min="28" max="30" width="11.140625" customWidth="1"/>
    <col min="31" max="31" width="11.42578125" style="8"/>
    <col min="165" max="166" width="12.7109375" customWidth="1"/>
    <col min="168" max="168" width="11.7109375" bestFit="1" customWidth="1"/>
    <col min="169" max="186" width="11.7109375" customWidth="1"/>
    <col min="219" max="261" width="11.140625" customWidth="1"/>
    <col min="266" max="268" width="11.28515625" customWidth="1"/>
    <col min="421" max="422" width="12.7109375" customWidth="1"/>
    <col min="424" max="424" width="11.7109375" bestFit="1" customWidth="1"/>
    <col min="425" max="442" width="11.7109375" customWidth="1"/>
    <col min="475" max="517" width="11.140625" customWidth="1"/>
    <col min="522" max="524" width="11.28515625" customWidth="1"/>
    <col min="677" max="678" width="12.7109375" customWidth="1"/>
    <col min="680" max="680" width="11.7109375" bestFit="1" customWidth="1"/>
    <col min="681" max="698" width="11.7109375" customWidth="1"/>
    <col min="731" max="773" width="11.140625" customWidth="1"/>
    <col min="778" max="780" width="11.28515625" customWidth="1"/>
    <col min="933" max="934" width="12.7109375" customWidth="1"/>
    <col min="936" max="936" width="11.7109375" bestFit="1" customWidth="1"/>
    <col min="937" max="954" width="11.7109375" customWidth="1"/>
    <col min="987" max="1029" width="11.140625" customWidth="1"/>
    <col min="1034" max="1036" width="11.28515625" customWidth="1"/>
    <col min="1189" max="1190" width="12.7109375" customWidth="1"/>
    <col min="1192" max="1192" width="11.7109375" bestFit="1" customWidth="1"/>
    <col min="1193" max="1210" width="11.7109375" customWidth="1"/>
    <col min="1243" max="1285" width="11.140625" customWidth="1"/>
    <col min="1290" max="1292" width="11.28515625" customWidth="1"/>
    <col min="1445" max="1446" width="12.7109375" customWidth="1"/>
    <col min="1448" max="1448" width="11.7109375" bestFit="1" customWidth="1"/>
    <col min="1449" max="1466" width="11.7109375" customWidth="1"/>
    <col min="1499" max="1541" width="11.140625" customWidth="1"/>
    <col min="1546" max="1548" width="11.28515625" customWidth="1"/>
    <col min="1701" max="1702" width="12.7109375" customWidth="1"/>
    <col min="1704" max="1704" width="11.7109375" bestFit="1" customWidth="1"/>
    <col min="1705" max="1722" width="11.7109375" customWidth="1"/>
    <col min="1755" max="1797" width="11.140625" customWidth="1"/>
    <col min="1802" max="1804" width="11.28515625" customWidth="1"/>
    <col min="1957" max="1958" width="12.7109375" customWidth="1"/>
    <col min="1960" max="1960" width="11.7109375" bestFit="1" customWidth="1"/>
    <col min="1961" max="1978" width="11.7109375" customWidth="1"/>
    <col min="2011" max="2053" width="11.140625" customWidth="1"/>
    <col min="2058" max="2060" width="11.28515625" customWidth="1"/>
    <col min="2213" max="2214" width="12.7109375" customWidth="1"/>
    <col min="2216" max="2216" width="11.7109375" bestFit="1" customWidth="1"/>
    <col min="2217" max="2234" width="11.7109375" customWidth="1"/>
    <col min="2267" max="2309" width="11.140625" customWidth="1"/>
    <col min="2314" max="2316" width="11.28515625" customWidth="1"/>
    <col min="2469" max="2470" width="12.7109375" customWidth="1"/>
    <col min="2472" max="2472" width="11.7109375" bestFit="1" customWidth="1"/>
    <col min="2473" max="2490" width="11.7109375" customWidth="1"/>
    <col min="2523" max="2565" width="11.140625" customWidth="1"/>
    <col min="2570" max="2572" width="11.28515625" customWidth="1"/>
    <col min="2725" max="2726" width="12.7109375" customWidth="1"/>
    <col min="2728" max="2728" width="11.7109375" bestFit="1" customWidth="1"/>
    <col min="2729" max="2746" width="11.7109375" customWidth="1"/>
    <col min="2779" max="2821" width="11.140625" customWidth="1"/>
    <col min="2826" max="2828" width="11.28515625" customWidth="1"/>
    <col min="2981" max="2982" width="12.7109375" customWidth="1"/>
    <col min="2984" max="2984" width="11.7109375" bestFit="1" customWidth="1"/>
    <col min="2985" max="3002" width="11.7109375" customWidth="1"/>
    <col min="3035" max="3077" width="11.140625" customWidth="1"/>
    <col min="3082" max="3084" width="11.28515625" customWidth="1"/>
    <col min="3237" max="3238" width="12.7109375" customWidth="1"/>
    <col min="3240" max="3240" width="11.7109375" bestFit="1" customWidth="1"/>
    <col min="3241" max="3258" width="11.7109375" customWidth="1"/>
    <col min="3291" max="3333" width="11.140625" customWidth="1"/>
    <col min="3338" max="3340" width="11.28515625" customWidth="1"/>
    <col min="3493" max="3494" width="12.7109375" customWidth="1"/>
    <col min="3496" max="3496" width="11.7109375" bestFit="1" customWidth="1"/>
    <col min="3497" max="3514" width="11.7109375" customWidth="1"/>
    <col min="3547" max="3589" width="11.140625" customWidth="1"/>
    <col min="3594" max="3596" width="11.28515625" customWidth="1"/>
    <col min="3749" max="3750" width="12.7109375" customWidth="1"/>
    <col min="3752" max="3752" width="11.7109375" bestFit="1" customWidth="1"/>
    <col min="3753" max="3770" width="11.7109375" customWidth="1"/>
    <col min="3803" max="3845" width="11.140625" customWidth="1"/>
    <col min="3850" max="3852" width="11.28515625" customWidth="1"/>
    <col min="4005" max="4006" width="12.7109375" customWidth="1"/>
    <col min="4008" max="4008" width="11.7109375" bestFit="1" customWidth="1"/>
    <col min="4009" max="4026" width="11.7109375" customWidth="1"/>
    <col min="4059" max="4101" width="11.140625" customWidth="1"/>
    <col min="4106" max="4108" width="11.28515625" customWidth="1"/>
    <col min="4261" max="4262" width="12.7109375" customWidth="1"/>
    <col min="4264" max="4264" width="11.7109375" bestFit="1" customWidth="1"/>
    <col min="4265" max="4282" width="11.7109375" customWidth="1"/>
    <col min="4315" max="4357" width="11.140625" customWidth="1"/>
    <col min="4362" max="4364" width="11.28515625" customWidth="1"/>
    <col min="4517" max="4518" width="12.7109375" customWidth="1"/>
    <col min="4520" max="4520" width="11.7109375" bestFit="1" customWidth="1"/>
    <col min="4521" max="4538" width="11.7109375" customWidth="1"/>
    <col min="4571" max="4613" width="11.140625" customWidth="1"/>
    <col min="4618" max="4620" width="11.28515625" customWidth="1"/>
    <col min="4773" max="4774" width="12.7109375" customWidth="1"/>
    <col min="4776" max="4776" width="11.7109375" bestFit="1" customWidth="1"/>
    <col min="4777" max="4794" width="11.7109375" customWidth="1"/>
    <col min="4827" max="4869" width="11.140625" customWidth="1"/>
    <col min="4874" max="4876" width="11.28515625" customWidth="1"/>
    <col min="5029" max="5030" width="12.7109375" customWidth="1"/>
    <col min="5032" max="5032" width="11.7109375" bestFit="1" customWidth="1"/>
    <col min="5033" max="5050" width="11.7109375" customWidth="1"/>
    <col min="5083" max="5125" width="11.140625" customWidth="1"/>
    <col min="5130" max="5132" width="11.28515625" customWidth="1"/>
    <col min="5285" max="5286" width="12.7109375" customWidth="1"/>
    <col min="5288" max="5288" width="11.7109375" bestFit="1" customWidth="1"/>
    <col min="5289" max="5306" width="11.7109375" customWidth="1"/>
    <col min="5339" max="5381" width="11.140625" customWidth="1"/>
    <col min="5386" max="5388" width="11.28515625" customWidth="1"/>
    <col min="5541" max="5542" width="12.7109375" customWidth="1"/>
    <col min="5544" max="5544" width="11.7109375" bestFit="1" customWidth="1"/>
    <col min="5545" max="5562" width="11.7109375" customWidth="1"/>
    <col min="5595" max="5637" width="11.140625" customWidth="1"/>
    <col min="5642" max="5644" width="11.28515625" customWidth="1"/>
    <col min="5797" max="5798" width="12.7109375" customWidth="1"/>
    <col min="5800" max="5800" width="11.7109375" bestFit="1" customWidth="1"/>
    <col min="5801" max="5818" width="11.7109375" customWidth="1"/>
    <col min="5851" max="5893" width="11.140625" customWidth="1"/>
    <col min="5898" max="5900" width="11.28515625" customWidth="1"/>
    <col min="6053" max="6054" width="12.7109375" customWidth="1"/>
    <col min="6056" max="6056" width="11.7109375" bestFit="1" customWidth="1"/>
    <col min="6057" max="6074" width="11.7109375" customWidth="1"/>
    <col min="6107" max="6149" width="11.140625" customWidth="1"/>
    <col min="6154" max="6156" width="11.28515625" customWidth="1"/>
    <col min="6309" max="6310" width="12.7109375" customWidth="1"/>
    <col min="6312" max="6312" width="11.7109375" bestFit="1" customWidth="1"/>
    <col min="6313" max="6330" width="11.7109375" customWidth="1"/>
    <col min="6363" max="6405" width="11.140625" customWidth="1"/>
    <col min="6410" max="6412" width="11.28515625" customWidth="1"/>
    <col min="6565" max="6566" width="12.7109375" customWidth="1"/>
    <col min="6568" max="6568" width="11.7109375" bestFit="1" customWidth="1"/>
    <col min="6569" max="6586" width="11.7109375" customWidth="1"/>
    <col min="6619" max="6661" width="11.140625" customWidth="1"/>
    <col min="6666" max="6668" width="11.28515625" customWidth="1"/>
    <col min="6821" max="6822" width="12.7109375" customWidth="1"/>
    <col min="6824" max="6824" width="11.7109375" bestFit="1" customWidth="1"/>
    <col min="6825" max="6842" width="11.7109375" customWidth="1"/>
    <col min="6875" max="6917" width="11.140625" customWidth="1"/>
    <col min="6922" max="6924" width="11.28515625" customWidth="1"/>
    <col min="7077" max="7078" width="12.7109375" customWidth="1"/>
    <col min="7080" max="7080" width="11.7109375" bestFit="1" customWidth="1"/>
    <col min="7081" max="7098" width="11.7109375" customWidth="1"/>
    <col min="7131" max="7173" width="11.140625" customWidth="1"/>
    <col min="7178" max="7180" width="11.28515625" customWidth="1"/>
    <col min="7333" max="7334" width="12.7109375" customWidth="1"/>
    <col min="7336" max="7336" width="11.7109375" bestFit="1" customWidth="1"/>
    <col min="7337" max="7354" width="11.7109375" customWidth="1"/>
    <col min="7387" max="7429" width="11.140625" customWidth="1"/>
    <col min="7434" max="7436" width="11.28515625" customWidth="1"/>
    <col min="7589" max="7590" width="12.7109375" customWidth="1"/>
    <col min="7592" max="7592" width="11.7109375" bestFit="1" customWidth="1"/>
    <col min="7593" max="7610" width="11.7109375" customWidth="1"/>
    <col min="7643" max="7685" width="11.140625" customWidth="1"/>
    <col min="7690" max="7692" width="11.28515625" customWidth="1"/>
    <col min="7845" max="7846" width="12.7109375" customWidth="1"/>
    <col min="7848" max="7848" width="11.7109375" bestFit="1" customWidth="1"/>
    <col min="7849" max="7866" width="11.7109375" customWidth="1"/>
    <col min="7899" max="7941" width="11.140625" customWidth="1"/>
    <col min="7946" max="7948" width="11.28515625" customWidth="1"/>
    <col min="8101" max="8102" width="12.7109375" customWidth="1"/>
    <col min="8104" max="8104" width="11.7109375" bestFit="1" customWidth="1"/>
    <col min="8105" max="8122" width="11.7109375" customWidth="1"/>
    <col min="8155" max="8197" width="11.140625" customWidth="1"/>
    <col min="8202" max="8204" width="11.28515625" customWidth="1"/>
    <col min="8357" max="8358" width="12.7109375" customWidth="1"/>
    <col min="8360" max="8360" width="11.7109375" bestFit="1" customWidth="1"/>
    <col min="8361" max="8378" width="11.7109375" customWidth="1"/>
    <col min="8411" max="8453" width="11.140625" customWidth="1"/>
    <col min="8458" max="8460" width="11.28515625" customWidth="1"/>
    <col min="8613" max="8614" width="12.7109375" customWidth="1"/>
    <col min="8616" max="8616" width="11.7109375" bestFit="1" customWidth="1"/>
    <col min="8617" max="8634" width="11.7109375" customWidth="1"/>
    <col min="8667" max="8709" width="11.140625" customWidth="1"/>
    <col min="8714" max="8716" width="11.28515625" customWidth="1"/>
    <col min="8869" max="8870" width="12.7109375" customWidth="1"/>
    <col min="8872" max="8872" width="11.7109375" bestFit="1" customWidth="1"/>
    <col min="8873" max="8890" width="11.7109375" customWidth="1"/>
    <col min="8923" max="8965" width="11.140625" customWidth="1"/>
    <col min="8970" max="8972" width="11.28515625" customWidth="1"/>
    <col min="9125" max="9126" width="12.7109375" customWidth="1"/>
    <col min="9128" max="9128" width="11.7109375" bestFit="1" customWidth="1"/>
    <col min="9129" max="9146" width="11.7109375" customWidth="1"/>
    <col min="9179" max="9221" width="11.140625" customWidth="1"/>
    <col min="9226" max="9228" width="11.28515625" customWidth="1"/>
    <col min="9381" max="9382" width="12.7109375" customWidth="1"/>
    <col min="9384" max="9384" width="11.7109375" bestFit="1" customWidth="1"/>
    <col min="9385" max="9402" width="11.7109375" customWidth="1"/>
    <col min="9435" max="9477" width="11.140625" customWidth="1"/>
    <col min="9482" max="9484" width="11.28515625" customWidth="1"/>
    <col min="9637" max="9638" width="12.7109375" customWidth="1"/>
    <col min="9640" max="9640" width="11.7109375" bestFit="1" customWidth="1"/>
    <col min="9641" max="9658" width="11.7109375" customWidth="1"/>
    <col min="9691" max="9733" width="11.140625" customWidth="1"/>
    <col min="9738" max="9740" width="11.28515625" customWidth="1"/>
    <col min="9893" max="9894" width="12.7109375" customWidth="1"/>
    <col min="9896" max="9896" width="11.7109375" bestFit="1" customWidth="1"/>
    <col min="9897" max="9914" width="11.7109375" customWidth="1"/>
    <col min="9947" max="9989" width="11.140625" customWidth="1"/>
    <col min="9994" max="9996" width="11.28515625" customWidth="1"/>
    <col min="10149" max="10150" width="12.7109375" customWidth="1"/>
    <col min="10152" max="10152" width="11.7109375" bestFit="1" customWidth="1"/>
    <col min="10153" max="10170" width="11.7109375" customWidth="1"/>
    <col min="10203" max="10245" width="11.140625" customWidth="1"/>
    <col min="10250" max="10252" width="11.28515625" customWidth="1"/>
    <col min="10405" max="10406" width="12.7109375" customWidth="1"/>
    <col min="10408" max="10408" width="11.7109375" bestFit="1" customWidth="1"/>
    <col min="10409" max="10426" width="11.7109375" customWidth="1"/>
    <col min="10459" max="10501" width="11.140625" customWidth="1"/>
    <col min="10506" max="10508" width="11.28515625" customWidth="1"/>
    <col min="10661" max="10662" width="12.7109375" customWidth="1"/>
    <col min="10664" max="10664" width="11.7109375" bestFit="1" customWidth="1"/>
    <col min="10665" max="10682" width="11.7109375" customWidth="1"/>
    <col min="10715" max="10757" width="11.140625" customWidth="1"/>
    <col min="10762" max="10764" width="11.28515625" customWidth="1"/>
    <col min="10917" max="10918" width="12.7109375" customWidth="1"/>
    <col min="10920" max="10920" width="11.7109375" bestFit="1" customWidth="1"/>
    <col min="10921" max="10938" width="11.7109375" customWidth="1"/>
    <col min="10971" max="11013" width="11.140625" customWidth="1"/>
    <col min="11018" max="11020" width="11.28515625" customWidth="1"/>
    <col min="11173" max="11174" width="12.7109375" customWidth="1"/>
    <col min="11176" max="11176" width="11.7109375" bestFit="1" customWidth="1"/>
    <col min="11177" max="11194" width="11.7109375" customWidth="1"/>
    <col min="11227" max="11269" width="11.140625" customWidth="1"/>
    <col min="11274" max="11276" width="11.28515625" customWidth="1"/>
    <col min="11429" max="11430" width="12.7109375" customWidth="1"/>
    <col min="11432" max="11432" width="11.7109375" bestFit="1" customWidth="1"/>
    <col min="11433" max="11450" width="11.7109375" customWidth="1"/>
    <col min="11483" max="11525" width="11.140625" customWidth="1"/>
    <col min="11530" max="11532" width="11.28515625" customWidth="1"/>
    <col min="11685" max="11686" width="12.7109375" customWidth="1"/>
    <col min="11688" max="11688" width="11.7109375" bestFit="1" customWidth="1"/>
    <col min="11689" max="11706" width="11.7109375" customWidth="1"/>
    <col min="11739" max="11781" width="11.140625" customWidth="1"/>
    <col min="11786" max="11788" width="11.28515625" customWidth="1"/>
    <col min="11941" max="11942" width="12.7109375" customWidth="1"/>
    <col min="11944" max="11944" width="11.7109375" bestFit="1" customWidth="1"/>
    <col min="11945" max="11962" width="11.7109375" customWidth="1"/>
    <col min="11995" max="12037" width="11.140625" customWidth="1"/>
    <col min="12042" max="12044" width="11.28515625" customWidth="1"/>
    <col min="12197" max="12198" width="12.7109375" customWidth="1"/>
    <col min="12200" max="12200" width="11.7109375" bestFit="1" customWidth="1"/>
    <col min="12201" max="12218" width="11.7109375" customWidth="1"/>
    <col min="12251" max="12293" width="11.140625" customWidth="1"/>
    <col min="12298" max="12300" width="11.28515625" customWidth="1"/>
    <col min="12453" max="12454" width="12.7109375" customWidth="1"/>
    <col min="12456" max="12456" width="11.7109375" bestFit="1" customWidth="1"/>
    <col min="12457" max="12474" width="11.7109375" customWidth="1"/>
    <col min="12507" max="12549" width="11.140625" customWidth="1"/>
    <col min="12554" max="12556" width="11.28515625" customWidth="1"/>
    <col min="12709" max="12710" width="12.7109375" customWidth="1"/>
    <col min="12712" max="12712" width="11.7109375" bestFit="1" customWidth="1"/>
    <col min="12713" max="12730" width="11.7109375" customWidth="1"/>
    <col min="12763" max="12805" width="11.140625" customWidth="1"/>
    <col min="12810" max="12812" width="11.28515625" customWidth="1"/>
    <col min="12965" max="12966" width="12.7109375" customWidth="1"/>
    <col min="12968" max="12968" width="11.7109375" bestFit="1" customWidth="1"/>
    <col min="12969" max="12986" width="11.7109375" customWidth="1"/>
    <col min="13019" max="13061" width="11.140625" customWidth="1"/>
    <col min="13066" max="13068" width="11.28515625" customWidth="1"/>
    <col min="13221" max="13222" width="12.7109375" customWidth="1"/>
    <col min="13224" max="13224" width="11.7109375" bestFit="1" customWidth="1"/>
    <col min="13225" max="13242" width="11.7109375" customWidth="1"/>
    <col min="13275" max="13317" width="11.140625" customWidth="1"/>
    <col min="13322" max="13324" width="11.28515625" customWidth="1"/>
    <col min="13477" max="13478" width="12.7109375" customWidth="1"/>
    <col min="13480" max="13480" width="11.7109375" bestFit="1" customWidth="1"/>
    <col min="13481" max="13498" width="11.7109375" customWidth="1"/>
    <col min="13531" max="13573" width="11.140625" customWidth="1"/>
    <col min="13578" max="13580" width="11.28515625" customWidth="1"/>
    <col min="13733" max="13734" width="12.7109375" customWidth="1"/>
    <col min="13736" max="13736" width="11.7109375" bestFit="1" customWidth="1"/>
    <col min="13737" max="13754" width="11.7109375" customWidth="1"/>
    <col min="13787" max="13829" width="11.140625" customWidth="1"/>
    <col min="13834" max="13836" width="11.28515625" customWidth="1"/>
    <col min="13989" max="13990" width="12.7109375" customWidth="1"/>
    <col min="13992" max="13992" width="11.7109375" bestFit="1" customWidth="1"/>
    <col min="13993" max="14010" width="11.7109375" customWidth="1"/>
    <col min="14043" max="14085" width="11.140625" customWidth="1"/>
    <col min="14090" max="14092" width="11.28515625" customWidth="1"/>
    <col min="14245" max="14246" width="12.7109375" customWidth="1"/>
    <col min="14248" max="14248" width="11.7109375" bestFit="1" customWidth="1"/>
    <col min="14249" max="14266" width="11.7109375" customWidth="1"/>
    <col min="14299" max="14341" width="11.140625" customWidth="1"/>
    <col min="14346" max="14348" width="11.28515625" customWidth="1"/>
    <col min="14501" max="14502" width="12.7109375" customWidth="1"/>
    <col min="14504" max="14504" width="11.7109375" bestFit="1" customWidth="1"/>
    <col min="14505" max="14522" width="11.7109375" customWidth="1"/>
    <col min="14555" max="14597" width="11.140625" customWidth="1"/>
    <col min="14602" max="14604" width="11.28515625" customWidth="1"/>
    <col min="14757" max="14758" width="12.7109375" customWidth="1"/>
    <col min="14760" max="14760" width="11.7109375" bestFit="1" customWidth="1"/>
    <col min="14761" max="14778" width="11.7109375" customWidth="1"/>
    <col min="14811" max="14853" width="11.140625" customWidth="1"/>
    <col min="14858" max="14860" width="11.28515625" customWidth="1"/>
    <col min="15013" max="15014" width="12.7109375" customWidth="1"/>
    <col min="15016" max="15016" width="11.7109375" bestFit="1" customWidth="1"/>
    <col min="15017" max="15034" width="11.7109375" customWidth="1"/>
    <col min="15067" max="15109" width="11.140625" customWidth="1"/>
    <col min="15114" max="15116" width="11.28515625" customWidth="1"/>
    <col min="15269" max="15270" width="12.7109375" customWidth="1"/>
    <col min="15272" max="15272" width="11.7109375" bestFit="1" customWidth="1"/>
    <col min="15273" max="15290" width="11.7109375" customWidth="1"/>
    <col min="15323" max="15365" width="11.140625" customWidth="1"/>
    <col min="15370" max="15372" width="11.28515625" customWidth="1"/>
    <col min="15525" max="15526" width="12.7109375" customWidth="1"/>
    <col min="15528" max="15528" width="11.7109375" bestFit="1" customWidth="1"/>
    <col min="15529" max="15546" width="11.7109375" customWidth="1"/>
    <col min="15579" max="15621" width="11.140625" customWidth="1"/>
    <col min="15626" max="15628" width="11.28515625" customWidth="1"/>
    <col min="15781" max="15782" width="12.7109375" customWidth="1"/>
    <col min="15784" max="15784" width="11.7109375" bestFit="1" customWidth="1"/>
    <col min="15785" max="15802" width="11.7109375" customWidth="1"/>
    <col min="15835" max="15877" width="11.140625" customWidth="1"/>
    <col min="15882" max="15884" width="11.28515625" customWidth="1"/>
    <col min="16037" max="16038" width="12.7109375" customWidth="1"/>
    <col min="16040" max="16040" width="11.7109375" bestFit="1" customWidth="1"/>
    <col min="16041" max="16058" width="11.7109375" customWidth="1"/>
    <col min="16091" max="16133" width="11.140625" customWidth="1"/>
    <col min="16138" max="16140" width="11.28515625" customWidth="1"/>
  </cols>
  <sheetData>
    <row r="1" spans="1:46" x14ac:dyDescent="0.25">
      <c r="B1" s="41" t="s">
        <v>36</v>
      </c>
      <c r="C1" s="42"/>
      <c r="D1" s="42"/>
      <c r="E1" s="42"/>
      <c r="F1" s="42"/>
      <c r="G1" s="43"/>
      <c r="H1" s="50" t="s">
        <v>56</v>
      </c>
      <c r="I1" s="51"/>
      <c r="J1" s="52" t="s">
        <v>38</v>
      </c>
      <c r="K1" s="52"/>
      <c r="L1" s="53" t="s">
        <v>42</v>
      </c>
      <c r="M1" s="53"/>
      <c r="N1" s="53"/>
      <c r="O1" s="54" t="s">
        <v>37</v>
      </c>
      <c r="P1" s="54"/>
      <c r="Q1" s="54"/>
      <c r="R1" s="54"/>
      <c r="S1" s="56" t="s">
        <v>39</v>
      </c>
      <c r="T1" s="57"/>
      <c r="U1" s="58"/>
      <c r="V1" s="55" t="s">
        <v>40</v>
      </c>
      <c r="W1" s="55"/>
      <c r="X1" s="55"/>
      <c r="Y1" s="49" t="s">
        <v>41</v>
      </c>
      <c r="Z1" s="49"/>
      <c r="AA1" s="49"/>
      <c r="AB1" s="49"/>
      <c r="AC1" s="49"/>
      <c r="AD1" s="49"/>
      <c r="AE1" s="59" t="s">
        <v>127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46" t="s">
        <v>253</v>
      </c>
      <c r="AQ1" s="47"/>
      <c r="AR1" s="47"/>
      <c r="AS1" s="47"/>
      <c r="AT1" s="48"/>
    </row>
    <row r="2" spans="1:46" ht="38.25" x14ac:dyDescent="0.25">
      <c r="A2" s="14"/>
      <c r="B2" s="9" t="s">
        <v>72</v>
      </c>
      <c r="C2" s="9" t="s">
        <v>73</v>
      </c>
      <c r="D2" s="9" t="s">
        <v>108</v>
      </c>
      <c r="E2" s="9" t="s">
        <v>0</v>
      </c>
      <c r="F2" s="9" t="s">
        <v>200</v>
      </c>
      <c r="G2" s="9" t="s">
        <v>201</v>
      </c>
      <c r="H2" s="10" t="s">
        <v>74</v>
      </c>
      <c r="I2" s="10" t="s">
        <v>75</v>
      </c>
      <c r="J2" s="13" t="s">
        <v>76</v>
      </c>
      <c r="K2" s="13" t="s">
        <v>77</v>
      </c>
      <c r="L2" s="3" t="s">
        <v>78</v>
      </c>
      <c r="M2" s="3" t="s">
        <v>79</v>
      </c>
      <c r="N2" s="3" t="s">
        <v>80</v>
      </c>
      <c r="O2" s="11" t="s">
        <v>81</v>
      </c>
      <c r="P2" s="11" t="s">
        <v>84</v>
      </c>
      <c r="Q2" s="11" t="s">
        <v>82</v>
      </c>
      <c r="R2" s="11" t="s">
        <v>83</v>
      </c>
      <c r="S2" s="15" t="s">
        <v>2</v>
      </c>
      <c r="T2" s="15" t="s">
        <v>3</v>
      </c>
      <c r="U2" s="15" t="s">
        <v>182</v>
      </c>
      <c r="V2" s="12" t="s">
        <v>1</v>
      </c>
      <c r="W2" s="12" t="s">
        <v>194</v>
      </c>
      <c r="X2" s="12" t="s">
        <v>87</v>
      </c>
      <c r="Y2" s="17" t="s">
        <v>4</v>
      </c>
      <c r="Z2" s="17" t="s">
        <v>86</v>
      </c>
      <c r="AA2" s="17" t="s">
        <v>5</v>
      </c>
      <c r="AB2" s="17" t="s">
        <v>35</v>
      </c>
      <c r="AC2" s="17" t="s">
        <v>69</v>
      </c>
      <c r="AD2" s="17" t="s">
        <v>65</v>
      </c>
      <c r="AE2" s="16" t="s">
        <v>85</v>
      </c>
      <c r="AF2" s="16" t="s">
        <v>109</v>
      </c>
      <c r="AG2" s="16" t="s">
        <v>113</v>
      </c>
      <c r="AH2" s="16" t="s">
        <v>114</v>
      </c>
      <c r="AI2" s="16" t="s">
        <v>71</v>
      </c>
      <c r="AJ2" s="16" t="s">
        <v>115</v>
      </c>
      <c r="AK2" s="16" t="s">
        <v>116</v>
      </c>
      <c r="AL2" s="16" t="s">
        <v>117</v>
      </c>
      <c r="AM2" s="16" t="s">
        <v>118</v>
      </c>
      <c r="AN2" s="16" t="s">
        <v>119</v>
      </c>
      <c r="AO2" s="16" t="s">
        <v>120</v>
      </c>
      <c r="AP2" s="12" t="s">
        <v>128</v>
      </c>
      <c r="AQ2" s="12" t="s">
        <v>129</v>
      </c>
      <c r="AR2" s="12" t="s">
        <v>130</v>
      </c>
      <c r="AS2" s="12" t="s">
        <v>131</v>
      </c>
      <c r="AT2" s="12" t="s">
        <v>132</v>
      </c>
    </row>
    <row r="3" spans="1:46" s="34" customFormat="1" x14ac:dyDescent="0.25">
      <c r="A3" s="14" t="s">
        <v>33</v>
      </c>
      <c r="B3" s="18" t="s">
        <v>59</v>
      </c>
      <c r="C3" s="18" t="s">
        <v>66</v>
      </c>
      <c r="D3" s="18" t="s">
        <v>107</v>
      </c>
      <c r="E3" s="18" t="s">
        <v>60</v>
      </c>
      <c r="F3" s="18" t="s">
        <v>198</v>
      </c>
      <c r="G3" s="18" t="s">
        <v>199</v>
      </c>
      <c r="H3" s="18" t="s">
        <v>68</v>
      </c>
      <c r="I3" s="18" t="s">
        <v>67</v>
      </c>
      <c r="J3" s="18" t="s">
        <v>64</v>
      </c>
      <c r="K3" s="18" t="s">
        <v>43</v>
      </c>
      <c r="L3" s="18" t="s">
        <v>44</v>
      </c>
      <c r="M3" s="18" t="s">
        <v>45</v>
      </c>
      <c r="N3" s="18" t="s">
        <v>46</v>
      </c>
      <c r="O3" s="18" t="s">
        <v>52</v>
      </c>
      <c r="P3" s="18" t="s">
        <v>70</v>
      </c>
      <c r="Q3" s="18" t="s">
        <v>53</v>
      </c>
      <c r="R3" s="18" t="s">
        <v>54</v>
      </c>
      <c r="S3" s="18" t="s">
        <v>61</v>
      </c>
      <c r="T3" s="18" t="s">
        <v>58</v>
      </c>
      <c r="U3" s="18" t="s">
        <v>183</v>
      </c>
      <c r="V3" s="18" t="s">
        <v>47</v>
      </c>
      <c r="W3" s="18" t="s">
        <v>195</v>
      </c>
      <c r="X3" s="18" t="s">
        <v>49</v>
      </c>
      <c r="Y3" s="18" t="s">
        <v>48</v>
      </c>
      <c r="Z3" s="18" t="s">
        <v>50</v>
      </c>
      <c r="AA3" s="18" t="s">
        <v>51</v>
      </c>
      <c r="AB3" s="18" t="s">
        <v>55</v>
      </c>
      <c r="AC3" s="18" t="s">
        <v>62</v>
      </c>
      <c r="AD3" s="18" t="s">
        <v>63</v>
      </c>
      <c r="AE3" s="18" t="s">
        <v>181</v>
      </c>
      <c r="AF3" s="18" t="s">
        <v>111</v>
      </c>
      <c r="AG3" s="35" t="s">
        <v>124</v>
      </c>
      <c r="AH3" s="35" t="s">
        <v>123</v>
      </c>
      <c r="AI3" s="18" t="s">
        <v>57</v>
      </c>
      <c r="AJ3" s="18" t="s">
        <v>121</v>
      </c>
      <c r="AK3" s="18" t="s">
        <v>122</v>
      </c>
      <c r="AL3" s="18" t="s">
        <v>110</v>
      </c>
      <c r="AM3" s="18" t="s">
        <v>112</v>
      </c>
      <c r="AN3" s="18" t="s">
        <v>125</v>
      </c>
      <c r="AO3" s="18" t="s">
        <v>126</v>
      </c>
      <c r="AP3" s="25" t="s">
        <v>133</v>
      </c>
      <c r="AQ3" s="26" t="s">
        <v>134</v>
      </c>
      <c r="AR3" s="26" t="s">
        <v>135</v>
      </c>
      <c r="AS3" s="26" t="s">
        <v>136</v>
      </c>
      <c r="AT3" s="27" t="s">
        <v>137</v>
      </c>
    </row>
    <row r="4" spans="1:46" s="4" customFormat="1" x14ac:dyDescent="0.25">
      <c r="A4" s="1">
        <f>+DataRaw!A4</f>
        <v>2000</v>
      </c>
      <c r="B4" s="19">
        <v>19417478.130186699</v>
      </c>
      <c r="C4" s="19">
        <v>14490177.3637663</v>
      </c>
      <c r="D4" s="19">
        <v>3042164.4069431298</v>
      </c>
      <c r="E4" s="19">
        <v>10441868.778681155</v>
      </c>
      <c r="F4" s="19">
        <v>3428365.66876117</v>
      </c>
      <c r="G4" s="19">
        <f>B4-F4</f>
        <v>15989112.46142553</v>
      </c>
      <c r="H4" s="19">
        <v>10207719.3357292</v>
      </c>
      <c r="I4" s="19">
        <v>10692408.572121</v>
      </c>
      <c r="J4" s="19">
        <v>2793125.50741548</v>
      </c>
      <c r="K4" s="19">
        <v>369888.86900000501</v>
      </c>
      <c r="L4" s="19">
        <v>1160047.4239298</v>
      </c>
      <c r="M4" s="19">
        <v>2524665.1867311499</v>
      </c>
      <c r="N4" s="19">
        <v>327621.37310674402</v>
      </c>
      <c r="O4" s="19">
        <v>65.950678789759394</v>
      </c>
      <c r="P4" s="19">
        <v>73.660727256985297</v>
      </c>
      <c r="Q4" s="19">
        <v>57.686874939903198</v>
      </c>
      <c r="R4" s="19">
        <v>36.453864576104202</v>
      </c>
      <c r="S4" s="19">
        <v>5.2144582470669398</v>
      </c>
      <c r="T4" s="19">
        <v>83.045629586666706</v>
      </c>
      <c r="U4" s="19">
        <v>512.55999999999995</v>
      </c>
      <c r="V4" s="19">
        <v>531832.25599999994</v>
      </c>
      <c r="W4" s="19">
        <v>77.178132287540905</v>
      </c>
      <c r="X4" s="19">
        <v>72.756179168017894</v>
      </c>
      <c r="Y4" s="19">
        <v>81.408418760773003</v>
      </c>
      <c r="Z4" s="19">
        <v>28.866666666666699</v>
      </c>
      <c r="AA4" s="19">
        <v>152.71696723333301</v>
      </c>
      <c r="AB4" s="19">
        <v>106.9248091</v>
      </c>
      <c r="AC4" s="19">
        <v>6.11578</v>
      </c>
      <c r="AD4" s="19">
        <v>161</v>
      </c>
      <c r="AE4" s="19">
        <v>40.5136275093544</v>
      </c>
      <c r="AF4" s="19">
        <v>5751.5317869007304</v>
      </c>
      <c r="AG4" s="19">
        <v>5520.3499048028998</v>
      </c>
      <c r="AH4" s="19">
        <v>3842.5360115741901</v>
      </c>
      <c r="AI4" s="19">
        <v>44.061875509144699</v>
      </c>
      <c r="AJ4" s="19">
        <v>46.127640510915597</v>
      </c>
      <c r="AK4" s="19">
        <v>44.582790063960203</v>
      </c>
      <c r="AL4" s="19">
        <v>6330.99069783717</v>
      </c>
      <c r="AM4" s="19">
        <v>9.1475884464365205</v>
      </c>
      <c r="AN4" s="19">
        <v>128.64842313058401</v>
      </c>
      <c r="AO4" s="19">
        <v>115.129605882506</v>
      </c>
      <c r="AP4" s="30">
        <f>+DataRaw!AP4</f>
        <v>2.7685343433530505E-4</v>
      </c>
      <c r="AQ4" s="30">
        <f>+DataRaw!AQ4</f>
        <v>4.0378857552974477E-4</v>
      </c>
      <c r="AR4" s="30">
        <f>+DataRaw!AR4</f>
        <v>-1.9117992571998399E-4</v>
      </c>
      <c r="AS4" s="30">
        <f>+DataRaw!AS4</f>
        <v>2.9596918875175672E-4</v>
      </c>
      <c r="AT4" s="30">
        <f>+DataRaw!AT4</f>
        <v>-4.8640167531908033E-5</v>
      </c>
    </row>
    <row r="5" spans="1:46" s="4" customFormat="1" x14ac:dyDescent="0.25">
      <c r="A5" s="1">
        <f>+DataRaw!A5</f>
        <v>2000.25</v>
      </c>
      <c r="B5" s="19">
        <v>19427407.814194798</v>
      </c>
      <c r="C5" s="19">
        <v>14461677.399475999</v>
      </c>
      <c r="D5" s="19">
        <v>3033674.9018439199</v>
      </c>
      <c r="E5" s="19">
        <v>10179337.889921874</v>
      </c>
      <c r="F5" s="19">
        <v>3410291.86552893</v>
      </c>
      <c r="G5" s="19">
        <f t="shared" ref="G5:G68" si="0">B5-F5</f>
        <v>16017115.948665868</v>
      </c>
      <c r="H5" s="19">
        <v>10219898.3041812</v>
      </c>
      <c r="I5" s="19">
        <v>10704012.172263799</v>
      </c>
      <c r="J5" s="19">
        <v>2856627.7912208298</v>
      </c>
      <c r="K5" s="19">
        <v>399614.36218890199</v>
      </c>
      <c r="L5" s="19">
        <v>1143763.0034411701</v>
      </c>
      <c r="M5" s="19">
        <v>2535285.8272947501</v>
      </c>
      <c r="N5" s="19">
        <v>339509.12426780898</v>
      </c>
      <c r="O5" s="19">
        <v>66.745125439080098</v>
      </c>
      <c r="P5" s="19">
        <v>74.431797930538394</v>
      </c>
      <c r="Q5" s="19">
        <v>58.193772130986702</v>
      </c>
      <c r="R5" s="19">
        <v>39.613211705980099</v>
      </c>
      <c r="S5" s="19">
        <v>5.5</v>
      </c>
      <c r="T5" s="19">
        <v>82.963746926666701</v>
      </c>
      <c r="U5" s="19">
        <v>519.83333333333303</v>
      </c>
      <c r="V5" s="19">
        <v>158289.24999999991</v>
      </c>
      <c r="W5" s="19">
        <v>78.079601853743597</v>
      </c>
      <c r="X5" s="19">
        <v>70.870597403097307</v>
      </c>
      <c r="Y5" s="19">
        <v>78.888838489219509</v>
      </c>
      <c r="Z5" s="19">
        <v>28.8333333333333</v>
      </c>
      <c r="AA5" s="19">
        <v>152.472007433333</v>
      </c>
      <c r="AB5" s="19">
        <v>107.7201061</v>
      </c>
      <c r="AC5" s="19">
        <v>6.6371500000000001</v>
      </c>
      <c r="AD5" s="19">
        <v>202</v>
      </c>
      <c r="AE5" s="19">
        <v>41.144323398741903</v>
      </c>
      <c r="AF5" s="19">
        <v>5747.5041925388296</v>
      </c>
      <c r="AG5" s="19">
        <v>5512.8516104436103</v>
      </c>
      <c r="AH5" s="19">
        <v>3808.0430610830199</v>
      </c>
      <c r="AI5" s="19">
        <v>43.840763851779599</v>
      </c>
      <c r="AJ5" s="19">
        <v>46.172193962906199</v>
      </c>
      <c r="AK5" s="19">
        <v>44.257082741056998</v>
      </c>
      <c r="AL5" s="19">
        <v>6335.3605788669101</v>
      </c>
      <c r="AM5" s="19">
        <v>9.2679256531567304</v>
      </c>
      <c r="AN5" s="19">
        <v>118.802816728633</v>
      </c>
      <c r="AO5" s="19">
        <v>119.82244877923</v>
      </c>
      <c r="AP5" s="30">
        <f>+DataRaw!AP5</f>
        <v>-3.6694387089713875E-4</v>
      </c>
      <c r="AQ5" s="30">
        <f>+DataRaw!AQ5</f>
        <v>-2.904154107368725E-4</v>
      </c>
      <c r="AR5" s="30">
        <f>+DataRaw!AR5</f>
        <v>3.9779918631668778E-4</v>
      </c>
      <c r="AS5" s="30">
        <f>+DataRaw!AS5</f>
        <v>-2.0743162069098643E-4</v>
      </c>
      <c r="AT5" s="30">
        <f>+DataRaw!AT5</f>
        <v>4.2458389295036412E-4</v>
      </c>
    </row>
    <row r="6" spans="1:46" s="4" customFormat="1" x14ac:dyDescent="0.25">
      <c r="A6" s="1">
        <f>+DataRaw!A6</f>
        <v>2000.5</v>
      </c>
      <c r="B6" s="19">
        <v>19677520.169228699</v>
      </c>
      <c r="C6" s="19">
        <v>14626989.6147884</v>
      </c>
      <c r="D6" s="19">
        <v>3130418.9252860998</v>
      </c>
      <c r="E6" s="19">
        <v>10113718.057195479</v>
      </c>
      <c r="F6" s="19">
        <v>3520419.2032329701</v>
      </c>
      <c r="G6" s="19">
        <f t="shared" si="0"/>
        <v>16157100.965995729</v>
      </c>
      <c r="H6" s="19">
        <v>10326627.923637001</v>
      </c>
      <c r="I6" s="19">
        <v>10815806.723139601</v>
      </c>
      <c r="J6" s="19">
        <v>2952794.6504228199</v>
      </c>
      <c r="K6" s="19">
        <v>382491.10933347599</v>
      </c>
      <c r="L6" s="19">
        <v>1179876.6289589901</v>
      </c>
      <c r="M6" s="19">
        <v>2549200.5835387101</v>
      </c>
      <c r="N6" s="19">
        <v>311723.54710666899</v>
      </c>
      <c r="O6" s="19">
        <v>67.312367865017606</v>
      </c>
      <c r="P6" s="19">
        <v>74.966788910915895</v>
      </c>
      <c r="Q6" s="19">
        <v>58.056826650511503</v>
      </c>
      <c r="R6" s="19">
        <v>42.474771601893899</v>
      </c>
      <c r="S6" s="19">
        <v>5.3106060606060597</v>
      </c>
      <c r="T6" s="19">
        <v>88.377872859999997</v>
      </c>
      <c r="U6" s="19">
        <v>553.21333333333303</v>
      </c>
      <c r="V6" s="19">
        <v>155784.87466666658</v>
      </c>
      <c r="W6" s="19">
        <v>79.859095160820303</v>
      </c>
      <c r="X6" s="19">
        <v>71.186234233715993</v>
      </c>
      <c r="Y6" s="19">
        <v>84.9076174060298</v>
      </c>
      <c r="Z6" s="19">
        <v>31.633333333333301</v>
      </c>
      <c r="AA6" s="19">
        <v>153.705899433333</v>
      </c>
      <c r="AB6" s="19">
        <v>108.41469069999999</v>
      </c>
      <c r="AC6" s="19">
        <v>6.6990600000000002</v>
      </c>
      <c r="AD6" s="19">
        <v>202.333333333333</v>
      </c>
      <c r="AE6" s="19">
        <v>41.650020927678803</v>
      </c>
      <c r="AF6" s="19">
        <v>5699.7508606889196</v>
      </c>
      <c r="AG6" s="19">
        <v>5462.3101485601901</v>
      </c>
      <c r="AH6" s="19">
        <v>3832.85089874614</v>
      </c>
      <c r="AI6" s="19">
        <v>43.836475473710003</v>
      </c>
      <c r="AJ6" s="19">
        <v>46.239662177218797</v>
      </c>
      <c r="AK6" s="19">
        <v>44.323308533624903</v>
      </c>
      <c r="AL6" s="19">
        <v>6334.5327428232004</v>
      </c>
      <c r="AM6" s="19">
        <v>9.9997381443016504</v>
      </c>
      <c r="AN6" s="19">
        <v>87.677154713212104</v>
      </c>
      <c r="AO6" s="19">
        <v>86.372492737384107</v>
      </c>
      <c r="AP6" s="30">
        <f>+DataRaw!AP6</f>
        <v>-3.5071983406485054E-4</v>
      </c>
      <c r="AQ6" s="30">
        <f>+DataRaw!AQ6</f>
        <v>4.4905448308691167E-4</v>
      </c>
      <c r="AR6" s="30">
        <f>+DataRaw!AR6</f>
        <v>3.4880109431124462E-4</v>
      </c>
      <c r="AS6" s="30">
        <f>+DataRaw!AS6</f>
        <v>-4.4513125008448502E-6</v>
      </c>
      <c r="AT6" s="30">
        <f>+DataRaw!AT6</f>
        <v>-3.4113732533073315E-4</v>
      </c>
    </row>
    <row r="7" spans="1:46" s="4" customFormat="1" x14ac:dyDescent="0.25">
      <c r="A7" s="1">
        <f>+DataRaw!A7</f>
        <v>2000.75</v>
      </c>
      <c r="B7" s="19">
        <v>19874982.708571699</v>
      </c>
      <c r="C7" s="19">
        <v>14809426.454461901</v>
      </c>
      <c r="D7" s="19">
        <v>3211617.2665651599</v>
      </c>
      <c r="E7" s="19">
        <v>11270269.560846325</v>
      </c>
      <c r="F7" s="19">
        <v>3571448.4986032499</v>
      </c>
      <c r="G7" s="19">
        <f t="shared" si="0"/>
        <v>16303534.209968448</v>
      </c>
      <c r="H7" s="19">
        <v>10399636.123769499</v>
      </c>
      <c r="I7" s="19">
        <v>10855387.1713452</v>
      </c>
      <c r="J7" s="19">
        <v>3064511.6206036299</v>
      </c>
      <c r="K7" s="19">
        <v>402474.325095621</v>
      </c>
      <c r="L7" s="19">
        <v>1182605.6019011301</v>
      </c>
      <c r="M7" s="19">
        <v>2564777.74700499</v>
      </c>
      <c r="N7" s="19">
        <v>321618.135203749</v>
      </c>
      <c r="O7" s="19">
        <v>67.998498704432095</v>
      </c>
      <c r="P7" s="19">
        <v>75.677339294457795</v>
      </c>
      <c r="Q7" s="19">
        <v>57.684636311425599</v>
      </c>
      <c r="R7" s="19">
        <v>46.318414327305902</v>
      </c>
      <c r="S7" s="19">
        <v>5</v>
      </c>
      <c r="T7" s="19">
        <v>89.688116436666604</v>
      </c>
      <c r="U7" s="19">
        <v>572.35666666666702</v>
      </c>
      <c r="V7" s="19">
        <v>283431.02133333351</v>
      </c>
      <c r="W7" s="19">
        <v>79.934487715431999</v>
      </c>
      <c r="X7" s="19">
        <v>72.2411137714749</v>
      </c>
      <c r="Y7" s="19">
        <v>83.828207686957597</v>
      </c>
      <c r="Z7" s="19">
        <v>31.966666666666701</v>
      </c>
      <c r="AA7" s="19">
        <v>152.774170266667</v>
      </c>
      <c r="AB7" s="19">
        <v>109.0828854</v>
      </c>
      <c r="AC7" s="19">
        <v>6.6987199999999998</v>
      </c>
      <c r="AD7" s="19">
        <v>223.666666666667</v>
      </c>
      <c r="AE7" s="19">
        <v>42.113603151214797</v>
      </c>
      <c r="AF7" s="19">
        <v>5701.5602388544903</v>
      </c>
      <c r="AG7" s="19">
        <v>5476.9096182437197</v>
      </c>
      <c r="AH7" s="19">
        <v>3803.73023949355</v>
      </c>
      <c r="AI7" s="19">
        <v>44.332815385061203</v>
      </c>
      <c r="AJ7" s="19">
        <v>46.8541286991425</v>
      </c>
      <c r="AK7" s="19">
        <v>44.708054345344202</v>
      </c>
      <c r="AL7" s="19">
        <v>6318.9300194338302</v>
      </c>
      <c r="AM7" s="19">
        <v>9.7749342198369895</v>
      </c>
      <c r="AN7" s="19">
        <v>149.618608111551</v>
      </c>
      <c r="AO7" s="19">
        <v>153.511075331808</v>
      </c>
      <c r="AP7" s="30">
        <f>+DataRaw!AP7</f>
        <v>-2.4521436302622659E-4</v>
      </c>
      <c r="AQ7" s="30">
        <f>+DataRaw!AQ7</f>
        <v>6.2590078139290742E-5</v>
      </c>
      <c r="AR7" s="30">
        <f>+DataRaw!AR7</f>
        <v>-1.6823586185256222E-4</v>
      </c>
      <c r="AS7" s="30">
        <f>+DataRaw!AS7</f>
        <v>-3.4340858672636743E-4</v>
      </c>
      <c r="AT7" s="30">
        <f>+DataRaw!AT7</f>
        <v>4.4374794816489461E-4</v>
      </c>
    </row>
    <row r="8" spans="1:46" s="4" customFormat="1" x14ac:dyDescent="0.25">
      <c r="A8" s="1">
        <f>+DataRaw!A8</f>
        <v>2001</v>
      </c>
      <c r="B8" s="19">
        <v>20148318.417916201</v>
      </c>
      <c r="C8" s="19">
        <v>14972334.992178099</v>
      </c>
      <c r="D8" s="19">
        <v>3174024.9266388402</v>
      </c>
      <c r="E8" s="19">
        <v>11084224.730852095</v>
      </c>
      <c r="F8" s="19">
        <v>3551006.0739101199</v>
      </c>
      <c r="G8" s="19">
        <f t="shared" si="0"/>
        <v>16597312.34400608</v>
      </c>
      <c r="H8" s="19">
        <v>10481101.3905503</v>
      </c>
      <c r="I8" s="19">
        <v>10934860.005601101</v>
      </c>
      <c r="J8" s="19">
        <v>3062880.1380148102</v>
      </c>
      <c r="K8" s="19">
        <v>441011.28016909701</v>
      </c>
      <c r="L8" s="19">
        <v>1180863.93799103</v>
      </c>
      <c r="M8" s="19">
        <v>2583823.60605792</v>
      </c>
      <c r="N8" s="19">
        <v>369671.03992532101</v>
      </c>
      <c r="O8" s="19">
        <v>68.615943410712902</v>
      </c>
      <c r="P8" s="19">
        <v>76.250393478141007</v>
      </c>
      <c r="Q8" s="19">
        <v>57.725600718207502</v>
      </c>
      <c r="R8" s="19">
        <v>49.0848804480623</v>
      </c>
      <c r="S8" s="19">
        <v>4.5409090909090901</v>
      </c>
      <c r="T8" s="19">
        <v>89.807629293333306</v>
      </c>
      <c r="U8" s="19">
        <v>574.01333333333298</v>
      </c>
      <c r="V8" s="19">
        <v>375519.52266666648</v>
      </c>
      <c r="W8" s="19">
        <v>82.729406028826403</v>
      </c>
      <c r="X8" s="19">
        <v>69.732241359750205</v>
      </c>
      <c r="Y8" s="19">
        <v>80.013305512715803</v>
      </c>
      <c r="Z8" s="19">
        <v>28.766666666666701</v>
      </c>
      <c r="AA8" s="19">
        <v>153.250199866667</v>
      </c>
      <c r="AB8" s="19">
        <v>109.40244250000001</v>
      </c>
      <c r="AC8" s="19">
        <v>5.3364200000000004</v>
      </c>
      <c r="AD8" s="19">
        <v>196.666666666667</v>
      </c>
      <c r="AE8" s="19">
        <v>42.600306317514999</v>
      </c>
      <c r="AF8" s="19">
        <v>5684.8655526443199</v>
      </c>
      <c r="AG8" s="19">
        <v>5458.1407690834803</v>
      </c>
      <c r="AH8" s="19">
        <v>3778.6980069611</v>
      </c>
      <c r="AI8" s="19">
        <v>44.2640682857472</v>
      </c>
      <c r="AJ8" s="19">
        <v>46.870838935631397</v>
      </c>
      <c r="AK8" s="19">
        <v>44.743708395269699</v>
      </c>
      <c r="AL8" s="19">
        <v>6316.9722495511596</v>
      </c>
      <c r="AM8" s="19">
        <v>10.0375941106706</v>
      </c>
      <c r="AN8" s="19">
        <v>99.388623017998597</v>
      </c>
      <c r="AO8" s="19">
        <v>94.389011532419303</v>
      </c>
      <c r="AP8" s="30">
        <f>+DataRaw!AP8</f>
        <v>-4.7699209627879893E-4</v>
      </c>
      <c r="AQ8" s="30">
        <f>+DataRaw!AQ8</f>
        <v>3.4063101581403344E-4</v>
      </c>
      <c r="AR8" s="30">
        <f>+DataRaw!AR8</f>
        <v>-3.6171066897259174E-4</v>
      </c>
      <c r="AS8" s="30">
        <f>+DataRaw!AS8</f>
        <v>3.7466934451544211E-4</v>
      </c>
      <c r="AT8" s="30">
        <f>+DataRaw!AT8</f>
        <v>7.5748557896671115E-5</v>
      </c>
    </row>
    <row r="9" spans="1:46" s="4" customFormat="1" x14ac:dyDescent="0.25">
      <c r="A9" s="1">
        <f>+DataRaw!A9</f>
        <v>2001.25</v>
      </c>
      <c r="B9" s="19">
        <v>20277499.031347599</v>
      </c>
      <c r="C9" s="19">
        <v>15108475.3950359</v>
      </c>
      <c r="D9" s="19">
        <v>3220953.8869829401</v>
      </c>
      <c r="E9" s="19">
        <v>11100510.930503638</v>
      </c>
      <c r="F9" s="19">
        <v>3613000.4892057599</v>
      </c>
      <c r="G9" s="19">
        <f t="shared" si="0"/>
        <v>16664498.54214184</v>
      </c>
      <c r="H9" s="19">
        <v>10607696.1713128</v>
      </c>
      <c r="I9" s="19">
        <v>11042235.8943958</v>
      </c>
      <c r="J9" s="19">
        <v>2998906.47694278</v>
      </c>
      <c r="K9" s="19">
        <v>418751.83465733798</v>
      </c>
      <c r="L9" s="19">
        <v>1213618.0123302699</v>
      </c>
      <c r="M9" s="19">
        <v>2597625.1238644202</v>
      </c>
      <c r="N9" s="19">
        <v>329132.871647658</v>
      </c>
      <c r="O9" s="19">
        <v>69.153867058426002</v>
      </c>
      <c r="P9" s="19">
        <v>76.718462069936095</v>
      </c>
      <c r="Q9" s="19">
        <v>57.980280104760297</v>
      </c>
      <c r="R9" s="19">
        <v>49.3694149015002</v>
      </c>
      <c r="S9" s="19">
        <v>3.7266666666666701</v>
      </c>
      <c r="T9" s="19">
        <v>91.981607546666694</v>
      </c>
      <c r="U9" s="19">
        <v>606.39333333333298</v>
      </c>
      <c r="V9" s="19">
        <v>417441.17066666641</v>
      </c>
      <c r="W9" s="19">
        <v>86.402906730258195</v>
      </c>
      <c r="X9" s="19">
        <v>68.700333518436906</v>
      </c>
      <c r="Y9" s="19">
        <v>74.916386948501597</v>
      </c>
      <c r="Z9" s="19">
        <v>27.866666666666699</v>
      </c>
      <c r="AA9" s="19">
        <v>150.02905799999999</v>
      </c>
      <c r="AB9" s="19">
        <v>109.7609265</v>
      </c>
      <c r="AC9" s="19">
        <v>4.1697699999999998</v>
      </c>
      <c r="AD9" s="19">
        <v>177.666666666667</v>
      </c>
      <c r="AE9" s="19">
        <v>43.186011041922697</v>
      </c>
      <c r="AF9" s="19">
        <v>5760.3886783654898</v>
      </c>
      <c r="AG9" s="19">
        <v>5530.1671328628499</v>
      </c>
      <c r="AH9" s="19">
        <v>3864.7300058343299</v>
      </c>
      <c r="AI9" s="19">
        <v>43.790755893623697</v>
      </c>
      <c r="AJ9" s="19">
        <v>46.413785793222999</v>
      </c>
      <c r="AK9" s="19">
        <v>44.408673244187497</v>
      </c>
      <c r="AL9" s="19">
        <v>6382.63949270394</v>
      </c>
      <c r="AM9" s="19">
        <v>9.7352233763467897</v>
      </c>
      <c r="AN9" s="19">
        <v>114.935136153084</v>
      </c>
      <c r="AO9" s="19">
        <v>114.44428490297901</v>
      </c>
      <c r="AP9" s="30">
        <f>+DataRaw!AP9</f>
        <v>4.8766908115654306E-4</v>
      </c>
      <c r="AQ9" s="30">
        <f>+DataRaw!AQ9</f>
        <v>-1.9637455818387429E-4</v>
      </c>
      <c r="AR9" s="30">
        <f>+DataRaw!AR9</f>
        <v>3.8918922099061661E-4</v>
      </c>
      <c r="AS9" s="30">
        <f>+DataRaw!AS9</f>
        <v>-2.7957262086147303E-4</v>
      </c>
      <c r="AT9" s="30">
        <f>+DataRaw!AT9</f>
        <v>-2.9837731923956155E-4</v>
      </c>
    </row>
    <row r="10" spans="1:46" s="4" customFormat="1" x14ac:dyDescent="0.25">
      <c r="A10" s="1">
        <f>+DataRaw!A10</f>
        <v>2001.5</v>
      </c>
      <c r="B10" s="19">
        <v>20234936.8449254</v>
      </c>
      <c r="C10" s="19">
        <v>14960067.1398151</v>
      </c>
      <c r="D10" s="19">
        <v>3265947.5751240901</v>
      </c>
      <c r="E10" s="19">
        <v>10890570.075468455</v>
      </c>
      <c r="F10" s="19">
        <v>3647569.0707164798</v>
      </c>
      <c r="G10" s="19">
        <f t="shared" si="0"/>
        <v>16587367.77420892</v>
      </c>
      <c r="H10" s="19">
        <v>10547374.139906701</v>
      </c>
      <c r="I10" s="19">
        <v>10964789.151729399</v>
      </c>
      <c r="J10" s="19">
        <v>3000627.06583675</v>
      </c>
      <c r="K10" s="19">
        <v>466589.86366936</v>
      </c>
      <c r="L10" s="19">
        <v>1249946.0719544</v>
      </c>
      <c r="M10" s="19">
        <v>2609782.4249696098</v>
      </c>
      <c r="N10" s="19">
        <v>366241.95426117501</v>
      </c>
      <c r="O10" s="19">
        <v>69.707340719648798</v>
      </c>
      <c r="P10" s="19">
        <v>77.5295853028544</v>
      </c>
      <c r="Q10" s="19">
        <v>58.254043652967901</v>
      </c>
      <c r="R10" s="19">
        <v>47.618029962019399</v>
      </c>
      <c r="S10" s="19">
        <v>5.5</v>
      </c>
      <c r="T10" s="19">
        <v>100.19087841</v>
      </c>
      <c r="U10" s="19">
        <v>670.46666666666704</v>
      </c>
      <c r="V10" s="19">
        <v>-79852.580000000045</v>
      </c>
      <c r="W10" s="19">
        <v>87.586347979602806</v>
      </c>
      <c r="X10" s="19">
        <v>67.109812117568794</v>
      </c>
      <c r="Y10" s="19">
        <v>66.768877196165604</v>
      </c>
      <c r="Z10" s="19">
        <v>26.7</v>
      </c>
      <c r="AA10" s="19">
        <v>148.93190720000001</v>
      </c>
      <c r="AB10" s="19">
        <v>109.728396</v>
      </c>
      <c r="AC10" s="19">
        <v>3.4635699999999998</v>
      </c>
      <c r="AD10" s="19">
        <v>192.666666666667</v>
      </c>
      <c r="AE10" s="19">
        <v>43.742159371414097</v>
      </c>
      <c r="AF10" s="19">
        <v>5834.4268430491302</v>
      </c>
      <c r="AG10" s="19">
        <v>5601.95739285744</v>
      </c>
      <c r="AH10" s="19">
        <v>3890.46868946001</v>
      </c>
      <c r="AI10" s="19">
        <v>42.428996176774902</v>
      </c>
      <c r="AJ10" s="19">
        <v>44.532792719206803</v>
      </c>
      <c r="AK10" s="19">
        <v>43.172457648499098</v>
      </c>
      <c r="AL10" s="19">
        <v>6457.9518545401697</v>
      </c>
      <c r="AM10" s="19">
        <v>9.6478821211436792</v>
      </c>
      <c r="AN10" s="19">
        <v>124.70865105275701</v>
      </c>
      <c r="AO10" s="19">
        <v>128.446684532077</v>
      </c>
      <c r="AP10" s="30">
        <f>+DataRaw!AP10</f>
        <v>1.217506516286091E-4</v>
      </c>
      <c r="AQ10" s="30">
        <f>+DataRaw!AQ10</f>
        <v>-2.1057258491784814E-4</v>
      </c>
      <c r="AR10" s="30">
        <f>+DataRaw!AR10</f>
        <v>-2.048687057073908E-4</v>
      </c>
      <c r="AS10" s="30">
        <f>+DataRaw!AS10</f>
        <v>4.6811936934318178E-5</v>
      </c>
      <c r="AT10" s="30">
        <f>+DataRaw!AT10</f>
        <v>1.9307026633276725E-4</v>
      </c>
    </row>
    <row r="11" spans="1:46" s="4" customFormat="1" x14ac:dyDescent="0.25">
      <c r="A11" s="1">
        <f>+DataRaw!A11</f>
        <v>2001.75</v>
      </c>
      <c r="B11" s="19">
        <v>20327511.2539891</v>
      </c>
      <c r="C11" s="19">
        <v>15154611.0163146</v>
      </c>
      <c r="D11" s="19">
        <v>3179822.0349572501</v>
      </c>
      <c r="E11" s="19">
        <v>11992687.182555543</v>
      </c>
      <c r="F11" s="19">
        <v>3611891.22197829</v>
      </c>
      <c r="G11" s="19">
        <f t="shared" si="0"/>
        <v>16715620.03201081</v>
      </c>
      <c r="H11" s="19">
        <v>10660116.9246234</v>
      </c>
      <c r="I11" s="19">
        <v>11010113.061269</v>
      </c>
      <c r="J11" s="19">
        <v>2957811.8773943898</v>
      </c>
      <c r="K11" s="19">
        <v>532415.38177963498</v>
      </c>
      <c r="L11" s="19">
        <v>1283483.71369208</v>
      </c>
      <c r="M11" s="19">
        <v>2628848.8529379298</v>
      </c>
      <c r="N11" s="19">
        <v>391461.95869449701</v>
      </c>
      <c r="O11" s="19">
        <v>70.079695464970598</v>
      </c>
      <c r="P11" s="19">
        <v>78.246468666226306</v>
      </c>
      <c r="Q11" s="19">
        <v>58.2446099887066</v>
      </c>
      <c r="R11" s="19">
        <v>46.8146496209364</v>
      </c>
      <c r="S11" s="19">
        <v>6.5</v>
      </c>
      <c r="T11" s="19">
        <v>101.024328383333</v>
      </c>
      <c r="U11" s="19">
        <v>688.88</v>
      </c>
      <c r="V11" s="19">
        <v>427036.712</v>
      </c>
      <c r="W11" s="19">
        <v>86.437133079878507</v>
      </c>
      <c r="X11" s="19">
        <v>65.723677160075894</v>
      </c>
      <c r="Y11" s="19">
        <v>64.664035803925103</v>
      </c>
      <c r="Z11" s="19">
        <v>20.366666666666699</v>
      </c>
      <c r="AA11" s="19">
        <v>147.30119186666701</v>
      </c>
      <c r="AB11" s="19">
        <v>110.1602371</v>
      </c>
      <c r="AC11" s="19">
        <v>2.1566999999999998</v>
      </c>
      <c r="AD11" s="19">
        <v>202</v>
      </c>
      <c r="AE11" s="19">
        <v>44.246804899847298</v>
      </c>
      <c r="AF11" s="19">
        <v>5848.2400020642399</v>
      </c>
      <c r="AG11" s="19">
        <v>5613.9039700458197</v>
      </c>
      <c r="AH11" s="19">
        <v>3882.0190560259298</v>
      </c>
      <c r="AI11" s="19">
        <v>43.875195010933297</v>
      </c>
      <c r="AJ11" s="19">
        <v>46.299954955171501</v>
      </c>
      <c r="AK11" s="19">
        <v>44.5868095201917</v>
      </c>
      <c r="AL11" s="19">
        <v>6463.4723690390401</v>
      </c>
      <c r="AM11" s="19">
        <v>9.4905557717385598</v>
      </c>
      <c r="AN11" s="19">
        <v>98.364190610509795</v>
      </c>
      <c r="AO11" s="19">
        <v>106.55807845331999</v>
      </c>
      <c r="AP11" s="30">
        <f>+DataRaw!AP11</f>
        <v>3.0760390309160035E-4</v>
      </c>
      <c r="AQ11" s="30">
        <f>+DataRaw!AQ11</f>
        <v>1.6372092479691668E-4</v>
      </c>
      <c r="AR11" s="30">
        <f>+DataRaw!AR11</f>
        <v>-4.2911656441369384E-4</v>
      </c>
      <c r="AS11" s="30">
        <f>+DataRaw!AS11</f>
        <v>2.0885692428359315E-4</v>
      </c>
      <c r="AT11" s="30">
        <f>+DataRaw!AT11</f>
        <v>-2.750414971608456E-4</v>
      </c>
    </row>
    <row r="12" spans="1:46" s="4" customFormat="1" x14ac:dyDescent="0.25">
      <c r="A12" s="1">
        <f>+DataRaw!A12</f>
        <v>2002</v>
      </c>
      <c r="B12" s="19">
        <v>20483503.631530799</v>
      </c>
      <c r="C12" s="19">
        <v>15241820.478702901</v>
      </c>
      <c r="D12" s="19">
        <v>3082428.9234642899</v>
      </c>
      <c r="E12" s="19">
        <v>11763887.192967385</v>
      </c>
      <c r="F12" s="19">
        <v>3486863.4675872098</v>
      </c>
      <c r="G12" s="19">
        <f t="shared" si="0"/>
        <v>16996640.163943589</v>
      </c>
      <c r="H12" s="19">
        <v>10750819.793113999</v>
      </c>
      <c r="I12" s="19">
        <v>11124647.090071</v>
      </c>
      <c r="J12" s="19">
        <v>3034604.5814891802</v>
      </c>
      <c r="K12" s="19">
        <v>606452.59605968802</v>
      </c>
      <c r="L12" s="19">
        <v>1295998.78752895</v>
      </c>
      <c r="M12" s="19">
        <v>2657141.9839458</v>
      </c>
      <c r="N12" s="19">
        <v>506363.29514250701</v>
      </c>
      <c r="O12" s="19">
        <v>70.325282697978196</v>
      </c>
      <c r="P12" s="19">
        <v>78.7478607345695</v>
      </c>
      <c r="Q12" s="19">
        <v>58.301989913309797</v>
      </c>
      <c r="R12" s="19">
        <v>45.910097722745199</v>
      </c>
      <c r="S12" s="19">
        <v>5.68</v>
      </c>
      <c r="T12" s="19">
        <v>94.106552406666694</v>
      </c>
      <c r="U12" s="19">
        <v>669.79333333333295</v>
      </c>
      <c r="V12" s="19">
        <v>630007.60933333298</v>
      </c>
      <c r="W12" s="19">
        <v>88.302226109545501</v>
      </c>
      <c r="X12" s="19">
        <v>63.281369854710299</v>
      </c>
      <c r="Y12" s="19">
        <v>70.620974326408401</v>
      </c>
      <c r="Z12" s="19">
        <v>21.6</v>
      </c>
      <c r="AA12" s="19">
        <v>140.96831473333299</v>
      </c>
      <c r="AB12" s="19">
        <v>110.3892547</v>
      </c>
      <c r="AC12" s="19">
        <v>1.9012</v>
      </c>
      <c r="AD12" s="19">
        <v>159.666666666667</v>
      </c>
      <c r="AE12" s="19">
        <v>44.893157695646302</v>
      </c>
      <c r="AF12" s="19">
        <v>5839.5849473005801</v>
      </c>
      <c r="AG12" s="19">
        <v>5603.1938716330596</v>
      </c>
      <c r="AH12" s="19">
        <v>3914.7224184383099</v>
      </c>
      <c r="AI12" s="19">
        <v>43.452223299965503</v>
      </c>
      <c r="AJ12" s="19">
        <v>46.187616226774999</v>
      </c>
      <c r="AK12" s="19">
        <v>44.073942090905703</v>
      </c>
      <c r="AL12" s="19">
        <v>6488.0475697501097</v>
      </c>
      <c r="AM12" s="19">
        <v>10.0469037669962</v>
      </c>
      <c r="AN12" s="19">
        <v>121.50739760733001</v>
      </c>
      <c r="AO12" s="19">
        <v>135.966563603796</v>
      </c>
      <c r="AP12" s="30">
        <f>+DataRaw!AP12</f>
        <v>9.5499727903542781E-5</v>
      </c>
      <c r="AQ12" s="30">
        <f>+DataRaw!AQ12</f>
        <v>-3.7745768264907566E-4</v>
      </c>
      <c r="AR12" s="30">
        <f>+DataRaw!AR12</f>
        <v>-4.3218779133522912E-4</v>
      </c>
      <c r="AS12" s="30">
        <f>+DataRaw!AS12</f>
        <v>-2.4622272044483639E-5</v>
      </c>
      <c r="AT12" s="30">
        <f>+DataRaw!AT12</f>
        <v>-2.4117146900230701E-5</v>
      </c>
    </row>
    <row r="13" spans="1:46" s="4" customFormat="1" x14ac:dyDescent="0.25">
      <c r="A13" s="1">
        <f>+DataRaw!A13</f>
        <v>2002.25</v>
      </c>
      <c r="B13" s="19">
        <v>20797278.520982798</v>
      </c>
      <c r="C13" s="19">
        <v>15378267.4368842</v>
      </c>
      <c r="D13" s="19">
        <v>3100632.5105026499</v>
      </c>
      <c r="E13" s="19">
        <v>11674101.903076839</v>
      </c>
      <c r="F13" s="19">
        <v>3496593.4337154599</v>
      </c>
      <c r="G13" s="19">
        <f t="shared" si="0"/>
        <v>17300685.087267339</v>
      </c>
      <c r="H13" s="19">
        <v>10820558.642474599</v>
      </c>
      <c r="I13" s="19">
        <v>11159991.4369977</v>
      </c>
      <c r="J13" s="19">
        <v>3099399.41669172</v>
      </c>
      <c r="K13" s="19">
        <v>661145.03401052696</v>
      </c>
      <c r="L13" s="19">
        <v>1315015.7541712001</v>
      </c>
      <c r="M13" s="19">
        <v>2663092.4428993198</v>
      </c>
      <c r="N13" s="19">
        <v>393197.58603594301</v>
      </c>
      <c r="O13" s="19">
        <v>70.673261806641705</v>
      </c>
      <c r="P13" s="19">
        <v>79.088417032317196</v>
      </c>
      <c r="Q13" s="19">
        <v>58.446402204845</v>
      </c>
      <c r="R13" s="19">
        <v>46.581343706699599</v>
      </c>
      <c r="S13" s="19">
        <v>4.3266666666666698</v>
      </c>
      <c r="T13" s="19">
        <v>92.694273666666703</v>
      </c>
      <c r="U13" s="19">
        <v>659.5</v>
      </c>
      <c r="V13" s="19">
        <v>532414.35</v>
      </c>
      <c r="W13" s="19">
        <v>88.068444178474707</v>
      </c>
      <c r="X13" s="19">
        <v>64.547651093663703</v>
      </c>
      <c r="Y13" s="19">
        <v>73.082645377846305</v>
      </c>
      <c r="Z13" s="19">
        <v>26.233333333333299</v>
      </c>
      <c r="AA13" s="19">
        <v>142.06648290000001</v>
      </c>
      <c r="AB13" s="19">
        <v>111.97965979999999</v>
      </c>
      <c r="AC13" s="19">
        <v>1.91808</v>
      </c>
      <c r="AD13" s="19">
        <v>144.666666666667</v>
      </c>
      <c r="AE13" s="19">
        <v>45.282298735892397</v>
      </c>
      <c r="AF13" s="19">
        <v>5852.1803034839604</v>
      </c>
      <c r="AG13" s="19">
        <v>5614.6769750328604</v>
      </c>
      <c r="AH13" s="19">
        <v>3914.8496239928199</v>
      </c>
      <c r="AI13" s="19">
        <v>43.888163445063398</v>
      </c>
      <c r="AJ13" s="19">
        <v>46.965704624749797</v>
      </c>
      <c r="AK13" s="19">
        <v>44.295487806827403</v>
      </c>
      <c r="AL13" s="19">
        <v>6473.9836900667397</v>
      </c>
      <c r="AM13" s="19">
        <v>9.5884951536810696</v>
      </c>
      <c r="AN13" s="19">
        <v>135.553559154737</v>
      </c>
      <c r="AO13" s="19">
        <v>136.97295747725201</v>
      </c>
      <c r="AP13" s="30">
        <f>+DataRaw!AP13</f>
        <v>4.0496560929274481E-4</v>
      </c>
      <c r="AQ13" s="30">
        <f>+DataRaw!AQ13</f>
        <v>-9.8911129498560067E-6</v>
      </c>
      <c r="AR13" s="30">
        <f>+DataRaw!AR13</f>
        <v>-4.2704552855512212E-4</v>
      </c>
      <c r="AS13" s="30">
        <f>+DataRaw!AS13</f>
        <v>-3.090732687425203E-4</v>
      </c>
      <c r="AT13" s="30">
        <f>+DataRaw!AT13</f>
        <v>3.6444965048133284E-4</v>
      </c>
    </row>
    <row r="14" spans="1:46" s="4" customFormat="1" x14ac:dyDescent="0.25">
      <c r="A14" s="1">
        <f>+DataRaw!A14</f>
        <v>2002.5</v>
      </c>
      <c r="B14" s="19">
        <v>21027232.222959202</v>
      </c>
      <c r="C14" s="19">
        <v>15466408.249949601</v>
      </c>
      <c r="D14" s="19">
        <v>3027797.4798009801</v>
      </c>
      <c r="E14" s="19">
        <v>11642859.201968256</v>
      </c>
      <c r="F14" s="19">
        <v>3418131.5036787102</v>
      </c>
      <c r="G14" s="19">
        <f t="shared" si="0"/>
        <v>17609100.719280493</v>
      </c>
      <c r="H14" s="19">
        <v>10959359.632114399</v>
      </c>
      <c r="I14" s="19">
        <v>11316498.199033899</v>
      </c>
      <c r="J14" s="19">
        <v>3152588.9571744301</v>
      </c>
      <c r="K14" s="19">
        <v>658584.34545595502</v>
      </c>
      <c r="L14" s="19">
        <v>1340064.8216514401</v>
      </c>
      <c r="M14" s="19">
        <v>2670958.8555085999</v>
      </c>
      <c r="N14" s="19">
        <v>373541.32969799999</v>
      </c>
      <c r="O14" s="19">
        <v>71.2825282441773</v>
      </c>
      <c r="P14" s="19">
        <v>79.484178380954106</v>
      </c>
      <c r="Q14" s="19">
        <v>59.075690681413597</v>
      </c>
      <c r="R14" s="19">
        <v>48.961544871101502</v>
      </c>
      <c r="S14" s="19">
        <v>3.20333333333333</v>
      </c>
      <c r="T14" s="19">
        <v>99.926025436666706</v>
      </c>
      <c r="U14" s="19">
        <v>708.53666666666697</v>
      </c>
      <c r="V14" s="19">
        <v>-83678.180333333366</v>
      </c>
      <c r="W14" s="19">
        <v>89.186455119996694</v>
      </c>
      <c r="X14" s="19">
        <v>65.053666155368205</v>
      </c>
      <c r="Y14" s="19">
        <v>68.761075327345907</v>
      </c>
      <c r="Z14" s="19">
        <v>28.3333333333333</v>
      </c>
      <c r="AA14" s="19">
        <v>143.887743766667</v>
      </c>
      <c r="AB14" s="19">
        <v>112.59885060000001</v>
      </c>
      <c r="AC14" s="19">
        <v>1.8105100000000001</v>
      </c>
      <c r="AD14" s="19">
        <v>204.666666666667</v>
      </c>
      <c r="AE14" s="19">
        <v>45.715868956463702</v>
      </c>
      <c r="AF14" s="19">
        <v>5900.9302045417899</v>
      </c>
      <c r="AG14" s="19">
        <v>5668.9833886357501</v>
      </c>
      <c r="AH14" s="19">
        <v>3925.4097297297499</v>
      </c>
      <c r="AI14" s="19">
        <v>43.803116948215198</v>
      </c>
      <c r="AJ14" s="19">
        <v>46.863634252261399</v>
      </c>
      <c r="AK14" s="19">
        <v>44.203697676860898</v>
      </c>
      <c r="AL14" s="19">
        <v>6513.6141692015799</v>
      </c>
      <c r="AM14" s="19">
        <v>9.39953451913191</v>
      </c>
      <c r="AN14" s="19">
        <v>142.608623138512</v>
      </c>
      <c r="AO14" s="19">
        <v>147.51444370034699</v>
      </c>
      <c r="AP14" s="30">
        <f>+DataRaw!AP14</f>
        <v>-1.9800789682240761E-4</v>
      </c>
      <c r="AQ14" s="30">
        <f>+DataRaw!AQ14</f>
        <v>-1.9985611197485752E-4</v>
      </c>
      <c r="AR14" s="30">
        <f>+DataRaw!AR14</f>
        <v>2.1003702636575427E-4</v>
      </c>
      <c r="AS14" s="30">
        <f>+DataRaw!AS14</f>
        <v>3.300045421217126E-4</v>
      </c>
      <c r="AT14" s="30">
        <f>+DataRaw!AT14</f>
        <v>7.1407236727731523E-5</v>
      </c>
    </row>
    <row r="15" spans="1:46" s="4" customFormat="1" x14ac:dyDescent="0.25">
      <c r="A15" s="1">
        <f>+DataRaw!A15</f>
        <v>2002.75</v>
      </c>
      <c r="B15" s="19">
        <v>21186307.938986</v>
      </c>
      <c r="C15" s="19">
        <v>15679792.7460857</v>
      </c>
      <c r="D15" s="19">
        <v>3243257.2764679701</v>
      </c>
      <c r="E15" s="19">
        <v>12963630.572107278</v>
      </c>
      <c r="F15" s="19">
        <v>3616632.5110871</v>
      </c>
      <c r="G15" s="19">
        <f t="shared" si="0"/>
        <v>17569675.427898899</v>
      </c>
      <c r="H15" s="19">
        <v>10942744.756090101</v>
      </c>
      <c r="I15" s="19">
        <v>11290327.073804</v>
      </c>
      <c r="J15" s="19">
        <v>3179322.3923856802</v>
      </c>
      <c r="K15" s="19">
        <v>633736.14587616699</v>
      </c>
      <c r="L15" s="19">
        <v>1331743.64720855</v>
      </c>
      <c r="M15" s="19">
        <v>2668580.4469847102</v>
      </c>
      <c r="N15" s="19">
        <v>351479.91514353303</v>
      </c>
      <c r="O15" s="19">
        <v>72.162623861298499</v>
      </c>
      <c r="P15" s="19">
        <v>79.780268307888093</v>
      </c>
      <c r="Q15" s="19">
        <v>60.343380192830701</v>
      </c>
      <c r="R15" s="19">
        <v>52.361850565424199</v>
      </c>
      <c r="S15" s="19">
        <v>3</v>
      </c>
      <c r="T15" s="19">
        <v>100.697737933333</v>
      </c>
      <c r="U15" s="19">
        <v>717.91666666666697</v>
      </c>
      <c r="V15" s="19">
        <v>542529.62500000023</v>
      </c>
      <c r="W15" s="19">
        <v>91.3289532044232</v>
      </c>
      <c r="X15" s="19">
        <v>65.973895435914997</v>
      </c>
      <c r="Y15" s="19">
        <v>70.484895219087392</v>
      </c>
      <c r="Z15" s="19">
        <v>28.2</v>
      </c>
      <c r="AA15" s="19">
        <v>145.07609590000001</v>
      </c>
      <c r="AB15" s="19">
        <v>112.95544959999999</v>
      </c>
      <c r="AC15" s="19">
        <v>1.5587899999999999</v>
      </c>
      <c r="AD15" s="19">
        <v>198</v>
      </c>
      <c r="AE15" s="19">
        <v>46.157740919711102</v>
      </c>
      <c r="AF15" s="19">
        <v>5939.2856220906997</v>
      </c>
      <c r="AG15" s="19">
        <v>5708.7659371315203</v>
      </c>
      <c r="AH15" s="19">
        <v>3922.9412416520399</v>
      </c>
      <c r="AI15" s="19">
        <v>43.9111362291045</v>
      </c>
      <c r="AJ15" s="19">
        <v>46.607166127679498</v>
      </c>
      <c r="AK15" s="19">
        <v>44.5175750774102</v>
      </c>
      <c r="AL15" s="19">
        <v>6579.1208644261696</v>
      </c>
      <c r="AM15" s="19">
        <v>9.6975369589047595</v>
      </c>
      <c r="AN15" s="19">
        <v>137.755300658842</v>
      </c>
      <c r="AO15" s="19">
        <v>135.75077973636601</v>
      </c>
      <c r="AP15" s="30">
        <f>+DataRaw!AP15</f>
        <v>-3.5225317735207949E-4</v>
      </c>
      <c r="AQ15" s="30">
        <f>+DataRaw!AQ15</f>
        <v>-2.2316090456973249E-5</v>
      </c>
      <c r="AR15" s="30">
        <f>+DataRaw!AR15</f>
        <v>4.072368639982241E-4</v>
      </c>
      <c r="AS15" s="30">
        <f>+DataRaw!AS15</f>
        <v>-3.7746032837466024E-5</v>
      </c>
      <c r="AT15" s="30">
        <f>+DataRaw!AT15</f>
        <v>-2.037755625391725E-4</v>
      </c>
    </row>
    <row r="16" spans="1:46" s="4" customFormat="1" x14ac:dyDescent="0.25">
      <c r="A16" s="1">
        <f>+DataRaw!A16</f>
        <v>2003</v>
      </c>
      <c r="B16" s="19">
        <v>21470743.9072746</v>
      </c>
      <c r="C16" s="19">
        <v>15866644.8952817</v>
      </c>
      <c r="D16" s="19">
        <v>3335211.46744018</v>
      </c>
      <c r="E16" s="19">
        <v>12838995.035000186</v>
      </c>
      <c r="F16" s="19">
        <v>3700126.1624698699</v>
      </c>
      <c r="G16" s="19">
        <f t="shared" si="0"/>
        <v>17770617.744804729</v>
      </c>
      <c r="H16" s="19">
        <v>11147302.8396261</v>
      </c>
      <c r="I16" s="19">
        <v>11462881.3227943</v>
      </c>
      <c r="J16" s="19">
        <v>3319270.8554611802</v>
      </c>
      <c r="K16" s="19">
        <v>628976.85375245905</v>
      </c>
      <c r="L16" s="19">
        <v>1360596.6168661001</v>
      </c>
      <c r="M16" s="19">
        <v>2661765.2303564199</v>
      </c>
      <c r="N16" s="19">
        <v>396035.55278750998</v>
      </c>
      <c r="O16" s="19">
        <v>73.057591597203896</v>
      </c>
      <c r="P16" s="19">
        <v>80.198095404346404</v>
      </c>
      <c r="Q16" s="19">
        <v>60.519902847949702</v>
      </c>
      <c r="R16" s="19">
        <v>58.724130621442796</v>
      </c>
      <c r="S16" s="19">
        <v>2.7733333333333299</v>
      </c>
      <c r="T16" s="19">
        <v>107.616457833333</v>
      </c>
      <c r="U16" s="19">
        <v>736.99</v>
      </c>
      <c r="V16" s="19">
        <v>725348.66660861229</v>
      </c>
      <c r="W16" s="19">
        <v>100.418923663266</v>
      </c>
      <c r="X16" s="19">
        <v>67.049706259728893</v>
      </c>
      <c r="Y16" s="19">
        <v>75.454957815476803</v>
      </c>
      <c r="Z16" s="19">
        <v>34.033333333333303</v>
      </c>
      <c r="AA16" s="19">
        <v>152.0401584</v>
      </c>
      <c r="AB16" s="19">
        <v>113.4035217</v>
      </c>
      <c r="AC16" s="19">
        <v>1.3322400000000001</v>
      </c>
      <c r="AD16" s="19">
        <v>166</v>
      </c>
      <c r="AE16" s="19">
        <v>46.561663310325301</v>
      </c>
      <c r="AF16" s="19">
        <v>6051.1333604163201</v>
      </c>
      <c r="AG16" s="19">
        <v>5824.6694618341999</v>
      </c>
      <c r="AH16" s="19">
        <v>3939.0426349772301</v>
      </c>
      <c r="AI16" s="19">
        <v>43.400377756323998</v>
      </c>
      <c r="AJ16" s="19">
        <v>45.776174682633602</v>
      </c>
      <c r="AK16" s="19">
        <v>44.1346340119903</v>
      </c>
      <c r="AL16" s="19">
        <v>6691.11299055568</v>
      </c>
      <c r="AM16" s="19">
        <v>9.6214784706169603</v>
      </c>
      <c r="AN16" s="19">
        <v>126.810894090857</v>
      </c>
      <c r="AO16" s="19">
        <v>123.151111085113</v>
      </c>
      <c r="AP16" s="30">
        <f>+DataRaw!AP16</f>
        <v>2.7840490322904841E-4</v>
      </c>
      <c r="AQ16" s="30">
        <f>+DataRaw!AQ16</f>
        <v>-3.5356965044760179E-4</v>
      </c>
      <c r="AR16" s="30">
        <f>+DataRaw!AR16</f>
        <v>-7.2080366164329219E-5</v>
      </c>
      <c r="AS16" s="30">
        <f>+DataRaw!AS16</f>
        <v>-2.4216440223170387E-4</v>
      </c>
      <c r="AT16" s="30">
        <f>+DataRaw!AT16</f>
        <v>-1.5601085956889937E-4</v>
      </c>
    </row>
    <row r="17" spans="1:46" s="4" customFormat="1" x14ac:dyDescent="0.25">
      <c r="A17" s="1">
        <f>+DataRaw!A17</f>
        <v>2003.25</v>
      </c>
      <c r="B17" s="19">
        <v>21676220.647826299</v>
      </c>
      <c r="C17" s="19">
        <v>15972257.762362599</v>
      </c>
      <c r="D17" s="19">
        <v>3266300.9837585501</v>
      </c>
      <c r="E17" s="19">
        <v>12828664.439743143</v>
      </c>
      <c r="F17" s="19">
        <v>3626854.6573694898</v>
      </c>
      <c r="G17" s="19">
        <f t="shared" si="0"/>
        <v>18049365.990456808</v>
      </c>
      <c r="H17" s="19">
        <v>11312118.226020399</v>
      </c>
      <c r="I17" s="19">
        <v>11625587.186936099</v>
      </c>
      <c r="J17" s="19">
        <v>3425351.9802770498</v>
      </c>
      <c r="K17" s="19">
        <v>622211.74580391205</v>
      </c>
      <c r="L17" s="19">
        <v>1368001.6177805599</v>
      </c>
      <c r="M17" s="19">
        <v>2664602.2787784701</v>
      </c>
      <c r="N17" s="19">
        <v>429779.25125193701</v>
      </c>
      <c r="O17" s="19">
        <v>73.2997561022583</v>
      </c>
      <c r="P17" s="19">
        <v>80.851644537841295</v>
      </c>
      <c r="Q17" s="19">
        <v>61.0812321354422</v>
      </c>
      <c r="R17" s="19">
        <v>53.923546569584701</v>
      </c>
      <c r="S17" s="19">
        <v>2.75</v>
      </c>
      <c r="T17" s="19">
        <v>106.98439386666701</v>
      </c>
      <c r="U17" s="19">
        <v>710.33666666666704</v>
      </c>
      <c r="V17" s="19">
        <v>603835.6983849816</v>
      </c>
      <c r="W17" s="19">
        <v>93.072369662627196</v>
      </c>
      <c r="X17" s="19">
        <v>66.209971654699302</v>
      </c>
      <c r="Y17" s="19">
        <v>74.423931779007503</v>
      </c>
      <c r="Z17" s="19">
        <v>29</v>
      </c>
      <c r="AA17" s="19">
        <v>157.910840366667</v>
      </c>
      <c r="AB17" s="19">
        <v>114.1879453</v>
      </c>
      <c r="AC17" s="19">
        <v>1.2339800000000001</v>
      </c>
      <c r="AD17" s="19">
        <v>132</v>
      </c>
      <c r="AE17" s="19">
        <v>46.938613265165799</v>
      </c>
      <c r="AF17" s="19">
        <v>6109.9162042836997</v>
      </c>
      <c r="AG17" s="19">
        <v>5879.66512186815</v>
      </c>
      <c r="AH17" s="19">
        <v>3963.9557052724899</v>
      </c>
      <c r="AI17" s="19">
        <v>43.344243956701298</v>
      </c>
      <c r="AJ17" s="19">
        <v>45.672100888484302</v>
      </c>
      <c r="AK17" s="19">
        <v>44.185766983028401</v>
      </c>
      <c r="AL17" s="19">
        <v>6739.4037455299804</v>
      </c>
      <c r="AM17" s="19">
        <v>9.3205312861618506</v>
      </c>
      <c r="AN17" s="19">
        <v>101.898651177754</v>
      </c>
      <c r="AO17" s="19">
        <v>96.231186419042501</v>
      </c>
      <c r="AP17" s="30">
        <f>+DataRaw!AP17</f>
        <v>-9.4705647492078111E-5</v>
      </c>
      <c r="AQ17" s="30">
        <f>+DataRaw!AQ17</f>
        <v>2.2665320786369902E-4</v>
      </c>
      <c r="AR17" s="30">
        <f>+DataRaw!AR17</f>
        <v>3.4058974058444146E-4</v>
      </c>
      <c r="AS17" s="30">
        <f>+DataRaw!AS17</f>
        <v>4.918442940775114E-5</v>
      </c>
      <c r="AT17" s="30">
        <f>+DataRaw!AT17</f>
        <v>2.6748925789044532E-5</v>
      </c>
    </row>
    <row r="18" spans="1:46" s="4" customFormat="1" x14ac:dyDescent="0.25">
      <c r="A18" s="1">
        <f>+DataRaw!A18</f>
        <v>2003.5</v>
      </c>
      <c r="B18" s="19">
        <v>21846409.157049298</v>
      </c>
      <c r="C18" s="19">
        <v>16063138.795614701</v>
      </c>
      <c r="D18" s="19">
        <v>3239685.5670183199</v>
      </c>
      <c r="E18" s="19">
        <v>12584017.565540424</v>
      </c>
      <c r="F18" s="19">
        <v>3599368.9430241599</v>
      </c>
      <c r="G18" s="19">
        <f t="shared" si="0"/>
        <v>18247040.21402514</v>
      </c>
      <c r="H18" s="19">
        <v>11493992.3633279</v>
      </c>
      <c r="I18" s="19">
        <v>11803175.364031499</v>
      </c>
      <c r="J18" s="19">
        <v>3343424.4250101</v>
      </c>
      <c r="K18" s="19">
        <v>591618.34977868595</v>
      </c>
      <c r="L18" s="19">
        <v>1400314.93971789</v>
      </c>
      <c r="M18" s="19">
        <v>2686373.5042312802</v>
      </c>
      <c r="N18" s="19">
        <v>403643.93177189498</v>
      </c>
      <c r="O18" s="19">
        <v>73.135145473609796</v>
      </c>
      <c r="P18" s="19">
        <v>80.509574103752797</v>
      </c>
      <c r="Q18" s="19">
        <v>60.853558629989301</v>
      </c>
      <c r="R18" s="19">
        <v>55.241796853166299</v>
      </c>
      <c r="S18" s="19">
        <v>2.75</v>
      </c>
      <c r="T18" s="19">
        <v>105.04781413333301</v>
      </c>
      <c r="U18" s="19">
        <v>693.45</v>
      </c>
      <c r="V18" s="19">
        <v>452293.13169238914</v>
      </c>
      <c r="W18" s="19">
        <v>90.283431990262997</v>
      </c>
      <c r="X18" s="19">
        <v>65.856536482194102</v>
      </c>
      <c r="Y18" s="19">
        <v>79.527654298587805</v>
      </c>
      <c r="Z18" s="19">
        <v>30.233333333333299</v>
      </c>
      <c r="AA18" s="19">
        <v>158.75259410000001</v>
      </c>
      <c r="AB18" s="19">
        <v>115.833668</v>
      </c>
      <c r="AC18" s="19">
        <v>1.1284700000000001</v>
      </c>
      <c r="AD18" s="19">
        <v>116</v>
      </c>
      <c r="AE18" s="19">
        <v>47.319756012112002</v>
      </c>
      <c r="AF18" s="19">
        <v>6097.1595550505799</v>
      </c>
      <c r="AG18" s="19">
        <v>5866.2738541855497</v>
      </c>
      <c r="AH18" s="19">
        <v>3967.8018276551202</v>
      </c>
      <c r="AI18" s="19">
        <v>43.653704059356301</v>
      </c>
      <c r="AJ18" s="19">
        <v>46.452221521781297</v>
      </c>
      <c r="AK18" s="19">
        <v>44.216201211574401</v>
      </c>
      <c r="AL18" s="19">
        <v>6724.4757993399598</v>
      </c>
      <c r="AM18" s="19">
        <v>9.3181044588847293</v>
      </c>
      <c r="AN18" s="19">
        <v>71.315252628849294</v>
      </c>
      <c r="AO18" s="19">
        <v>69.704971281204706</v>
      </c>
      <c r="AP18" s="30">
        <f>+DataRaw!AP18</f>
        <v>3.6041727057629545E-4</v>
      </c>
      <c r="AQ18" s="30">
        <f>+DataRaw!AQ18</f>
        <v>-2.3115482601057536E-4</v>
      </c>
      <c r="AR18" s="30">
        <f>+DataRaw!AR18</f>
        <v>4.396018436111515E-4</v>
      </c>
      <c r="AS18" s="30">
        <f>+DataRaw!AS18</f>
        <v>4.6238962808557293E-4</v>
      </c>
      <c r="AT18" s="30">
        <f>+DataRaw!AT18</f>
        <v>-1.6673396320325174E-4</v>
      </c>
    </row>
    <row r="19" spans="1:46" s="4" customFormat="1" x14ac:dyDescent="0.25">
      <c r="A19" s="1">
        <f>+DataRaw!A19</f>
        <v>2003.75</v>
      </c>
      <c r="B19" s="19">
        <v>21917033.038016301</v>
      </c>
      <c r="C19" s="19">
        <v>16160791.2768838</v>
      </c>
      <c r="D19" s="19">
        <v>3132981.8011842598</v>
      </c>
      <c r="E19" s="19">
        <v>14048211.09278837</v>
      </c>
      <c r="F19" s="19">
        <v>3483782.9738060702</v>
      </c>
      <c r="G19" s="19">
        <f t="shared" si="0"/>
        <v>18433250.064210229</v>
      </c>
      <c r="H19" s="19">
        <v>11654866.572960399</v>
      </c>
      <c r="I19" s="19">
        <v>12016679.548396399</v>
      </c>
      <c r="J19" s="19">
        <v>3399726.7344904202</v>
      </c>
      <c r="K19" s="19">
        <v>532564.75785420102</v>
      </c>
      <c r="L19" s="19">
        <v>1379350.3644656299</v>
      </c>
      <c r="M19" s="19">
        <v>2728829.9752292</v>
      </c>
      <c r="N19" s="19">
        <v>421743.77392604301</v>
      </c>
      <c r="O19" s="19">
        <v>72.907046512509396</v>
      </c>
      <c r="P19" s="19">
        <v>80.916681620208493</v>
      </c>
      <c r="Q19" s="19">
        <v>59.450897224998798</v>
      </c>
      <c r="R19" s="19">
        <v>53.225848135519499</v>
      </c>
      <c r="S19" s="19">
        <v>2.65</v>
      </c>
      <c r="T19" s="19">
        <v>97.56635618</v>
      </c>
      <c r="U19" s="19">
        <v>624.81333333333305</v>
      </c>
      <c r="V19" s="19">
        <v>810070.909380047</v>
      </c>
      <c r="W19" s="19">
        <v>85.566865252300005</v>
      </c>
      <c r="X19" s="19">
        <v>66.704519719016801</v>
      </c>
      <c r="Y19" s="19">
        <v>93.399558498896198</v>
      </c>
      <c r="Z19" s="19">
        <v>31.1666666666667</v>
      </c>
      <c r="AA19" s="19">
        <v>163.17810093333301</v>
      </c>
      <c r="AB19" s="19">
        <v>117.46082629999999</v>
      </c>
      <c r="AC19" s="19">
        <v>1.16666</v>
      </c>
      <c r="AD19" s="19">
        <v>90</v>
      </c>
      <c r="AE19" s="19">
        <v>47.766443453252002</v>
      </c>
      <c r="AF19" s="19">
        <v>6148.8857980719004</v>
      </c>
      <c r="AG19" s="19">
        <v>5913.3009625206996</v>
      </c>
      <c r="AH19" s="19">
        <v>4021.0808189566501</v>
      </c>
      <c r="AI19" s="19">
        <v>43.4526992149653</v>
      </c>
      <c r="AJ19" s="19">
        <v>46.085880974898103</v>
      </c>
      <c r="AK19" s="19">
        <v>44.187805998988303</v>
      </c>
      <c r="AL19" s="19">
        <v>6789.1663823680201</v>
      </c>
      <c r="AM19" s="19">
        <v>9.41124648827115</v>
      </c>
      <c r="AN19" s="19">
        <v>131.63044819846701</v>
      </c>
      <c r="AO19" s="19">
        <v>136.43046782525801</v>
      </c>
      <c r="AP19" s="30">
        <f>+DataRaw!AP19</f>
        <v>2.5210199828528204E-4</v>
      </c>
      <c r="AQ19" s="30">
        <f>+DataRaw!AQ19</f>
        <v>-2.5644747665195091E-4</v>
      </c>
      <c r="AR19" s="30">
        <f>+DataRaw!AR19</f>
        <v>-3.4175742062611216E-4</v>
      </c>
      <c r="AS19" s="30">
        <f>+DataRaw!AS19</f>
        <v>-2.1360766667043228E-4</v>
      </c>
      <c r="AT19" s="30">
        <f>+DataRaw!AT19</f>
        <v>-3.2111532347230755E-4</v>
      </c>
    </row>
    <row r="20" spans="1:46" s="4" customFormat="1" x14ac:dyDescent="0.25">
      <c r="A20" s="1">
        <f>+DataRaw!A20</f>
        <v>2004</v>
      </c>
      <c r="B20" s="19">
        <v>22582478.786144</v>
      </c>
      <c r="C20" s="19">
        <v>16698425.3836897</v>
      </c>
      <c r="D20" s="19">
        <v>3192795.4236871898</v>
      </c>
      <c r="E20" s="19">
        <v>14302619.290092491</v>
      </c>
      <c r="F20" s="19">
        <v>3557106.97268885</v>
      </c>
      <c r="G20" s="19">
        <f t="shared" si="0"/>
        <v>19025371.81345515</v>
      </c>
      <c r="H20" s="19">
        <v>11829852.8112489</v>
      </c>
      <c r="I20" s="19">
        <v>12259600.2048955</v>
      </c>
      <c r="J20" s="19">
        <v>3460492.1345505202</v>
      </c>
      <c r="K20" s="19">
        <v>447622.97197888</v>
      </c>
      <c r="L20" s="19">
        <v>1408354.49600986</v>
      </c>
      <c r="M20" s="19">
        <v>2771926.4791644802</v>
      </c>
      <c r="N20" s="19">
        <v>440054.90197266499</v>
      </c>
      <c r="O20" s="19">
        <v>73.154076534465901</v>
      </c>
      <c r="P20" s="19">
        <v>81.006505026310293</v>
      </c>
      <c r="Q20" s="19">
        <v>59.593055213740797</v>
      </c>
      <c r="R20" s="19">
        <v>55.924557909186802</v>
      </c>
      <c r="S20" s="19">
        <v>1.79</v>
      </c>
      <c r="T20" s="19">
        <v>94.544257656666701</v>
      </c>
      <c r="U20" s="19">
        <v>587.28666666666697</v>
      </c>
      <c r="V20" s="19">
        <v>1592047.2818408443</v>
      </c>
      <c r="W20" s="19">
        <v>82.953749190240401</v>
      </c>
      <c r="X20" s="19">
        <v>68.830628545832596</v>
      </c>
      <c r="Y20" s="19">
        <v>123.85950588164201</v>
      </c>
      <c r="Z20" s="19">
        <v>35.200000000000003</v>
      </c>
      <c r="AA20" s="19">
        <v>167.752822366667</v>
      </c>
      <c r="AB20" s="19">
        <v>118.9701101</v>
      </c>
      <c r="AC20" s="19">
        <v>1.12114</v>
      </c>
      <c r="AD20" s="19">
        <v>91.3333333333333</v>
      </c>
      <c r="AE20" s="19">
        <v>48.084587880852702</v>
      </c>
      <c r="AF20" s="19">
        <v>6172.0034112858202</v>
      </c>
      <c r="AG20" s="19">
        <v>5932.2753681347504</v>
      </c>
      <c r="AH20" s="19">
        <v>4025.33410795494</v>
      </c>
      <c r="AI20" s="19">
        <v>43.824767230972</v>
      </c>
      <c r="AJ20" s="19">
        <v>46.238108663534803</v>
      </c>
      <c r="AK20" s="19">
        <v>44.778023400241899</v>
      </c>
      <c r="AL20" s="19">
        <v>6818.1012502219</v>
      </c>
      <c r="AM20" s="19">
        <v>9.5325482375518096</v>
      </c>
      <c r="AN20" s="19">
        <v>76.190464985543002</v>
      </c>
      <c r="AO20" s="19">
        <v>68.027597121283506</v>
      </c>
      <c r="AP20" s="30">
        <f>+DataRaw!AP20</f>
        <v>-1.5304980240641241E-4</v>
      </c>
      <c r="AQ20" s="30">
        <f>+DataRaw!AQ20</f>
        <v>-6.1870118259628844E-5</v>
      </c>
      <c r="AR20" s="30">
        <f>+DataRaw!AR20</f>
        <v>2.6845460847627946E-4</v>
      </c>
      <c r="AS20" s="30">
        <f>+DataRaw!AS20</f>
        <v>2.9784034208798127E-4</v>
      </c>
      <c r="AT20" s="30">
        <f>+DataRaw!AT20</f>
        <v>-1.3265349747266909E-4</v>
      </c>
    </row>
    <row r="21" spans="1:46" s="4" customFormat="1" x14ac:dyDescent="0.25">
      <c r="A21" s="1">
        <f>+DataRaw!A21</f>
        <v>2004.25</v>
      </c>
      <c r="B21" s="19">
        <v>23024678.713361401</v>
      </c>
      <c r="C21" s="19">
        <v>16856633.2499015</v>
      </c>
      <c r="D21" s="19">
        <v>3309309.3966820701</v>
      </c>
      <c r="E21" s="19">
        <v>14716792.458310867</v>
      </c>
      <c r="F21" s="19">
        <v>3678574.5510662198</v>
      </c>
      <c r="G21" s="19">
        <f t="shared" si="0"/>
        <v>19346104.162295181</v>
      </c>
      <c r="H21" s="19">
        <v>12084092.6795181</v>
      </c>
      <c r="I21" s="19">
        <v>12582449.6865611</v>
      </c>
      <c r="J21" s="19">
        <v>3664599.7091178698</v>
      </c>
      <c r="K21" s="19">
        <v>411810.96251488099</v>
      </c>
      <c r="L21" s="19">
        <v>1451957.12650516</v>
      </c>
      <c r="M21" s="19">
        <v>2826049.5699602398</v>
      </c>
      <c r="N21" s="19">
        <v>440099.85300235602</v>
      </c>
      <c r="O21" s="19">
        <v>73.643727208622394</v>
      </c>
      <c r="P21" s="19">
        <v>81.409117574407006</v>
      </c>
      <c r="Q21" s="19">
        <v>59.307974229631</v>
      </c>
      <c r="R21" s="19">
        <v>59.013454721647101</v>
      </c>
      <c r="S21" s="19">
        <v>1.75</v>
      </c>
      <c r="T21" s="19">
        <v>100.947072906667</v>
      </c>
      <c r="U21" s="19">
        <v>629.15</v>
      </c>
      <c r="V21" s="19">
        <v>1687656.9134475109</v>
      </c>
      <c r="W21" s="19">
        <v>86.782993850001503</v>
      </c>
      <c r="X21" s="19">
        <v>69.6919927592931</v>
      </c>
      <c r="Y21" s="19">
        <v>126.537240315704</v>
      </c>
      <c r="Z21" s="19">
        <v>38.3333333333333</v>
      </c>
      <c r="AA21" s="19">
        <v>169.03514620000001</v>
      </c>
      <c r="AB21" s="19">
        <v>119.8642555</v>
      </c>
      <c r="AC21" s="19">
        <v>1.3092600000000001</v>
      </c>
      <c r="AD21" s="19">
        <v>90</v>
      </c>
      <c r="AE21" s="19">
        <v>48.425254341885498</v>
      </c>
      <c r="AF21" s="19">
        <v>6191.5928177332498</v>
      </c>
      <c r="AG21" s="19">
        <v>5955.5778917581101</v>
      </c>
      <c r="AH21" s="19">
        <v>4096.1072130069397</v>
      </c>
      <c r="AI21" s="19">
        <v>43.227391805553999</v>
      </c>
      <c r="AJ21" s="19">
        <v>45.312417270249</v>
      </c>
      <c r="AK21" s="19">
        <v>44.095286816292202</v>
      </c>
      <c r="AL21" s="19">
        <v>6884.4768109085799</v>
      </c>
      <c r="AM21" s="19">
        <v>10.0246399448944</v>
      </c>
      <c r="AN21" s="19">
        <v>78.987525559794705</v>
      </c>
      <c r="AO21" s="19">
        <v>80.633288743635603</v>
      </c>
      <c r="AP21" s="30">
        <f>+DataRaw!AP21</f>
        <v>2.7744815661503742E-4</v>
      </c>
      <c r="AQ21" s="30">
        <f>+DataRaw!AQ21</f>
        <v>-3.8844326618234448E-5</v>
      </c>
      <c r="AR21" s="30">
        <f>+DataRaw!AR21</f>
        <v>3.7410019335197786E-4</v>
      </c>
      <c r="AS21" s="30">
        <f>+DataRaw!AS21</f>
        <v>-1.2928061907120016E-4</v>
      </c>
      <c r="AT21" s="30">
        <f>+DataRaw!AT21</f>
        <v>-2.3721775212113484E-4</v>
      </c>
    </row>
    <row r="22" spans="1:46" s="4" customFormat="1" x14ac:dyDescent="0.25">
      <c r="A22" s="1">
        <f>+DataRaw!A22</f>
        <v>2004.5</v>
      </c>
      <c r="B22" s="19">
        <v>23630344.283069201</v>
      </c>
      <c r="C22" s="19">
        <v>17374295.481918301</v>
      </c>
      <c r="D22" s="19">
        <v>3350734.0681737699</v>
      </c>
      <c r="E22" s="19">
        <v>14890666.82177172</v>
      </c>
      <c r="F22" s="19">
        <v>3722563.3038014099</v>
      </c>
      <c r="G22" s="19">
        <f t="shared" si="0"/>
        <v>19907780.979267791</v>
      </c>
      <c r="H22" s="19">
        <v>12334734.923980501</v>
      </c>
      <c r="I22" s="19">
        <v>12846515.7493582</v>
      </c>
      <c r="J22" s="19">
        <v>3912338.61152635</v>
      </c>
      <c r="K22" s="19">
        <v>440549.287914082</v>
      </c>
      <c r="L22" s="19">
        <v>1463102.60265378</v>
      </c>
      <c r="M22" s="19">
        <v>2873500.5424470901</v>
      </c>
      <c r="N22" s="19">
        <v>486782.353425943</v>
      </c>
      <c r="O22" s="19">
        <v>74.118782777871402</v>
      </c>
      <c r="P22" s="19">
        <v>81.859029704611999</v>
      </c>
      <c r="Q22" s="19">
        <v>59.044531968303701</v>
      </c>
      <c r="R22" s="19">
        <v>60.559285844079596</v>
      </c>
      <c r="S22" s="19">
        <v>1.8133333333333299</v>
      </c>
      <c r="T22" s="19">
        <v>101.89872440000001</v>
      </c>
      <c r="U22" s="19">
        <v>628.29</v>
      </c>
      <c r="V22" s="19">
        <v>1450759.9667076906</v>
      </c>
      <c r="W22" s="19">
        <v>88.748281549262302</v>
      </c>
      <c r="X22" s="19">
        <v>71.312459419025899</v>
      </c>
      <c r="Y22" s="19">
        <v>129.26592881550701</v>
      </c>
      <c r="Z22" s="19">
        <v>43.866666666666703</v>
      </c>
      <c r="AA22" s="19">
        <v>172.50917793333301</v>
      </c>
      <c r="AB22" s="19">
        <v>120.9477993</v>
      </c>
      <c r="AC22" s="19">
        <v>1.7540800000000001</v>
      </c>
      <c r="AD22" s="19">
        <v>76.6666666666667</v>
      </c>
      <c r="AE22" s="19">
        <v>48.854497787228297</v>
      </c>
      <c r="AF22" s="19">
        <v>6264.2346733459899</v>
      </c>
      <c r="AG22" s="19">
        <v>6024.0857433568799</v>
      </c>
      <c r="AH22" s="19">
        <v>4130.3258700339502</v>
      </c>
      <c r="AI22" s="19">
        <v>43.7508067929137</v>
      </c>
      <c r="AJ22" s="19">
        <v>45.583479241299202</v>
      </c>
      <c r="AK22" s="19">
        <v>44.913644853863197</v>
      </c>
      <c r="AL22" s="19">
        <v>6962.06329940455</v>
      </c>
      <c r="AM22" s="19">
        <v>10.016228920775299</v>
      </c>
      <c r="AN22" s="19">
        <v>83.4507789834324</v>
      </c>
      <c r="AO22" s="19">
        <v>84.702650122521703</v>
      </c>
      <c r="AP22" s="30">
        <f>+DataRaw!AP22</f>
        <v>-4.2005452304063598E-4</v>
      </c>
      <c r="AQ22" s="30">
        <f>+DataRaw!AQ22</f>
        <v>-3.7355624210884554E-4</v>
      </c>
      <c r="AR22" s="30">
        <f>+DataRaw!AR22</f>
        <v>2.8217594993066306E-4</v>
      </c>
      <c r="AS22" s="30">
        <f>+DataRaw!AS22</f>
        <v>1.6354412748268655E-4</v>
      </c>
      <c r="AT22" s="30">
        <f>+DataRaw!AT22</f>
        <v>-3.2800970052889567E-4</v>
      </c>
    </row>
    <row r="23" spans="1:46" s="4" customFormat="1" x14ac:dyDescent="0.25">
      <c r="A23" s="1">
        <f>+DataRaw!A23</f>
        <v>2004.75</v>
      </c>
      <c r="B23" s="19">
        <v>23930100.009877998</v>
      </c>
      <c r="C23" s="19">
        <v>17710463.087615199</v>
      </c>
      <c r="D23" s="19">
        <v>3289437.2848473098</v>
      </c>
      <c r="E23" s="19">
        <v>16561632.18833513</v>
      </c>
      <c r="F23" s="19">
        <v>3682169.5337171601</v>
      </c>
      <c r="G23" s="19">
        <f t="shared" si="0"/>
        <v>20247930.476160839</v>
      </c>
      <c r="H23" s="19">
        <v>12518878.287773101</v>
      </c>
      <c r="I23" s="19">
        <v>13097565.559577599</v>
      </c>
      <c r="J23" s="19">
        <v>4137149.6979500898</v>
      </c>
      <c r="K23" s="19">
        <v>503845.42030868703</v>
      </c>
      <c r="L23" s="19">
        <v>1494587.37344878</v>
      </c>
      <c r="M23" s="19">
        <v>2907510.2847327399</v>
      </c>
      <c r="N23" s="19">
        <v>444366.067559049</v>
      </c>
      <c r="O23" s="19">
        <v>74.553076344145097</v>
      </c>
      <c r="P23" s="19">
        <v>82.240856157184297</v>
      </c>
      <c r="Q23" s="19">
        <v>59.065706062812502</v>
      </c>
      <c r="R23" s="19">
        <v>62.963422983391901</v>
      </c>
      <c r="S23" s="19">
        <v>2.1333333333333302</v>
      </c>
      <c r="T23" s="19">
        <v>99.371568213333305</v>
      </c>
      <c r="U23" s="19">
        <v>593.39</v>
      </c>
      <c r="V23" s="19">
        <v>1459074.3855692458</v>
      </c>
      <c r="W23" s="19">
        <v>88.921061567823699</v>
      </c>
      <c r="X23" s="19">
        <v>74.307677944864807</v>
      </c>
      <c r="Y23" s="19">
        <v>140.32008830022102</v>
      </c>
      <c r="Z23" s="19">
        <v>48.3333333333333</v>
      </c>
      <c r="AA23" s="19">
        <v>179.02204906666699</v>
      </c>
      <c r="AB23" s="19">
        <v>122.1972873</v>
      </c>
      <c r="AC23" s="19">
        <v>2.2960699999999998</v>
      </c>
      <c r="AD23" s="19">
        <v>73</v>
      </c>
      <c r="AE23" s="19">
        <v>49.256171446677499</v>
      </c>
      <c r="AF23" s="19">
        <v>6411.0581528951698</v>
      </c>
      <c r="AG23" s="19">
        <v>6169.3587590524203</v>
      </c>
      <c r="AH23" s="19">
        <v>4178.0214473408196</v>
      </c>
      <c r="AI23" s="19">
        <v>42.851574607358899</v>
      </c>
      <c r="AJ23" s="19">
        <v>44.853325148029903</v>
      </c>
      <c r="AK23" s="19">
        <v>44.026687451426</v>
      </c>
      <c r="AL23" s="19">
        <v>7111.3264866951704</v>
      </c>
      <c r="AM23" s="19">
        <v>9.8465337041555205</v>
      </c>
      <c r="AN23" s="19">
        <v>83.981359936073801</v>
      </c>
      <c r="AO23" s="19">
        <v>77.550384315367694</v>
      </c>
      <c r="AP23" s="30">
        <f>+DataRaw!AP23</f>
        <v>4.520192365119331E-4</v>
      </c>
      <c r="AQ23" s="30">
        <f>+DataRaw!AQ23</f>
        <v>4.0965182382629448E-4</v>
      </c>
      <c r="AR23" s="30">
        <f>+DataRaw!AR23</f>
        <v>-3.100670995625543E-4</v>
      </c>
      <c r="AS23" s="30">
        <f>+DataRaw!AS23</f>
        <v>9.4469533208179629E-5</v>
      </c>
      <c r="AT23" s="30">
        <f>+DataRaw!AT23</f>
        <v>3.9386738829220026E-4</v>
      </c>
    </row>
    <row r="24" spans="1:46" s="4" customFormat="1" x14ac:dyDescent="0.25">
      <c r="A24" s="1">
        <f>+DataRaw!A24</f>
        <v>2005</v>
      </c>
      <c r="B24" s="19">
        <v>24057122.432298701</v>
      </c>
      <c r="C24" s="19">
        <v>17972001.5599567</v>
      </c>
      <c r="D24" s="19">
        <v>3152593.6077739499</v>
      </c>
      <c r="E24" s="19">
        <v>16439561.733419305</v>
      </c>
      <c r="F24" s="19">
        <v>3522756.2526349602</v>
      </c>
      <c r="G24" s="19">
        <f t="shared" si="0"/>
        <v>20534366.17966374</v>
      </c>
      <c r="H24" s="19">
        <v>12687683.5891237</v>
      </c>
      <c r="I24" s="19">
        <v>13277523.824351201</v>
      </c>
      <c r="J24" s="19">
        <v>4395583.3217020202</v>
      </c>
      <c r="K24" s="19">
        <v>578968.13429729396</v>
      </c>
      <c r="L24" s="19">
        <v>1527561.3445055999</v>
      </c>
      <c r="M24" s="19">
        <v>2947322.3685160298</v>
      </c>
      <c r="N24" s="19">
        <v>454708.18214632198</v>
      </c>
      <c r="O24" s="19">
        <v>74.903972569354096</v>
      </c>
      <c r="P24" s="19">
        <v>82.629925286494398</v>
      </c>
      <c r="Q24" s="19">
        <v>59.836299725889603</v>
      </c>
      <c r="R24" s="19">
        <v>63.053518122545398</v>
      </c>
      <c r="S24" s="19">
        <v>2.60666666666667</v>
      </c>
      <c r="T24" s="19">
        <v>98.795403473333295</v>
      </c>
      <c r="U24" s="19">
        <v>578.05999999999995</v>
      </c>
      <c r="V24" s="19">
        <v>1566698.5885014248</v>
      </c>
      <c r="W24" s="19">
        <v>89.379147110912399</v>
      </c>
      <c r="X24" s="19">
        <v>75.543138548756104</v>
      </c>
      <c r="Y24" s="19">
        <v>148.22492364450099</v>
      </c>
      <c r="Z24" s="19">
        <v>49.65</v>
      </c>
      <c r="AA24" s="19">
        <v>182.043763466667</v>
      </c>
      <c r="AB24" s="19">
        <v>123.2132168</v>
      </c>
      <c r="AC24" s="19">
        <v>2.8396499999999998</v>
      </c>
      <c r="AD24" s="19">
        <v>63</v>
      </c>
      <c r="AE24" s="19">
        <v>49.988848013055303</v>
      </c>
      <c r="AF24" s="19">
        <v>6415.4471692227498</v>
      </c>
      <c r="AG24" s="19">
        <v>6176.8004845041296</v>
      </c>
      <c r="AH24" s="19">
        <v>4225.44087536387</v>
      </c>
      <c r="AI24" s="19">
        <v>41.991432706710803</v>
      </c>
      <c r="AJ24" s="19">
        <v>44.0460753801867</v>
      </c>
      <c r="AK24" s="19">
        <v>42.7673391939624</v>
      </c>
      <c r="AL24" s="19">
        <v>7079.4025538308097</v>
      </c>
      <c r="AM24" s="19">
        <v>9.4291647471729192</v>
      </c>
      <c r="AN24" s="19">
        <v>98.050802295089497</v>
      </c>
      <c r="AO24" s="19">
        <v>98.469161054899303</v>
      </c>
      <c r="AP24" s="30">
        <f>+DataRaw!AP24</f>
        <v>-3.9266807073363388E-5</v>
      </c>
      <c r="AQ24" s="30">
        <f>+DataRaw!AQ24</f>
        <v>4.8308029670294127E-5</v>
      </c>
      <c r="AR24" s="30">
        <f>+DataRaw!AR24</f>
        <v>-2.9163214705043959E-4</v>
      </c>
      <c r="AS24" s="30">
        <f>+DataRaw!AS24</f>
        <v>-1.966281582133833E-4</v>
      </c>
      <c r="AT24" s="30">
        <f>+DataRaw!AT24</f>
        <v>1.8443798193585492E-4</v>
      </c>
    </row>
    <row r="25" spans="1:46" s="4" customFormat="1" x14ac:dyDescent="0.25">
      <c r="A25" s="1">
        <f>+DataRaw!A25</f>
        <v>2005.25</v>
      </c>
      <c r="B25" s="19">
        <v>24371195.819540899</v>
      </c>
      <c r="C25" s="19">
        <v>18433786.232851099</v>
      </c>
      <c r="D25" s="19">
        <v>2986356.7280879798</v>
      </c>
      <c r="E25" s="19">
        <v>16675638.645275146</v>
      </c>
      <c r="F25" s="19">
        <v>3358183.7813462499</v>
      </c>
      <c r="G25" s="19">
        <f t="shared" si="0"/>
        <v>21013012.038194649</v>
      </c>
      <c r="H25" s="19">
        <v>12879128.593440101</v>
      </c>
      <c r="I25" s="19">
        <v>13506466.681306999</v>
      </c>
      <c r="J25" s="19">
        <v>4631528.5939221</v>
      </c>
      <c r="K25" s="19">
        <v>684271.21347435901</v>
      </c>
      <c r="L25" s="19">
        <v>1570282.6962389799</v>
      </c>
      <c r="M25" s="19">
        <v>2992860.8384039602</v>
      </c>
      <c r="N25" s="19">
        <v>497464.14132928703</v>
      </c>
      <c r="O25" s="19">
        <v>75.728409640370401</v>
      </c>
      <c r="P25" s="19">
        <v>83.204153778057901</v>
      </c>
      <c r="Q25" s="19">
        <v>60.241979256303999</v>
      </c>
      <c r="R25" s="19">
        <v>65.2522439514197</v>
      </c>
      <c r="S25" s="19">
        <v>3.11</v>
      </c>
      <c r="T25" s="19">
        <v>98.999865020000001</v>
      </c>
      <c r="U25" s="19">
        <v>581.41333333333296</v>
      </c>
      <c r="V25" s="19">
        <v>1679559.4803483074</v>
      </c>
      <c r="W25" s="19">
        <v>89.949028341150694</v>
      </c>
      <c r="X25" s="19">
        <v>76.747351993216597</v>
      </c>
      <c r="Y25" s="19">
        <v>153.73385950588201</v>
      </c>
      <c r="Z25" s="19">
        <v>53.053333333333299</v>
      </c>
      <c r="AA25" s="19">
        <v>184.3010137</v>
      </c>
      <c r="AB25" s="19">
        <v>124.900508</v>
      </c>
      <c r="AC25" s="19">
        <v>3.2869299999999999</v>
      </c>
      <c r="AD25" s="19">
        <v>69</v>
      </c>
      <c r="AE25" s="19">
        <v>50.786535040005802</v>
      </c>
      <c r="AF25" s="19">
        <v>6485.2735498969796</v>
      </c>
      <c r="AG25" s="19">
        <v>6248.7426856788597</v>
      </c>
      <c r="AH25" s="19">
        <v>4245.8692141726997</v>
      </c>
      <c r="AI25" s="19">
        <v>41.849593777947099</v>
      </c>
      <c r="AJ25" s="19">
        <v>44.069196703579998</v>
      </c>
      <c r="AK25" s="19">
        <v>42.636363957355698</v>
      </c>
      <c r="AL25" s="19">
        <v>7146.3418373202303</v>
      </c>
      <c r="AM25" s="19">
        <v>9.2066997129238093</v>
      </c>
      <c r="AN25" s="19">
        <v>100.71018697608901</v>
      </c>
      <c r="AO25" s="19">
        <v>99.829088258112805</v>
      </c>
      <c r="AP25" s="30">
        <f>+DataRaw!AP25</f>
        <v>-3.2190001600670705E-4</v>
      </c>
      <c r="AQ25" s="30">
        <f>+DataRaw!AQ25</f>
        <v>1.5355432605224074E-4</v>
      </c>
      <c r="AR25" s="30">
        <f>+DataRaw!AR25</f>
        <v>-3.453726662392016E-4</v>
      </c>
      <c r="AS25" s="30">
        <f>+DataRaw!AS25</f>
        <v>-2.493056360602397E-4</v>
      </c>
      <c r="AT25" s="30">
        <f>+DataRaw!AT25</f>
        <v>2.6511142256406626E-4</v>
      </c>
    </row>
    <row r="26" spans="1:46" s="4" customFormat="1" x14ac:dyDescent="0.25">
      <c r="A26" s="1">
        <f>+DataRaw!A26</f>
        <v>2005.5</v>
      </c>
      <c r="B26" s="19">
        <v>24857300.831661001</v>
      </c>
      <c r="C26" s="19">
        <v>18694830.453120101</v>
      </c>
      <c r="D26" s="19">
        <v>3194450.6494411202</v>
      </c>
      <c r="E26" s="19">
        <v>16808007.295746621</v>
      </c>
      <c r="F26" s="19">
        <v>3571680.3433333002</v>
      </c>
      <c r="G26" s="19">
        <f t="shared" si="0"/>
        <v>21285620.488327701</v>
      </c>
      <c r="H26" s="19">
        <v>13132352.078580501</v>
      </c>
      <c r="I26" s="19">
        <v>13841114.8429377</v>
      </c>
      <c r="J26" s="19">
        <v>4820829.4247046905</v>
      </c>
      <c r="K26" s="19">
        <v>806950.41187139601</v>
      </c>
      <c r="L26" s="19">
        <v>1564890.5977096099</v>
      </c>
      <c r="M26" s="19">
        <v>3029568.7727454999</v>
      </c>
      <c r="N26" s="19">
        <v>580682.47608790605</v>
      </c>
      <c r="O26" s="19">
        <v>76.489334736646697</v>
      </c>
      <c r="P26" s="19">
        <v>83.687393718901902</v>
      </c>
      <c r="Q26" s="19">
        <v>60.952574703193498</v>
      </c>
      <c r="R26" s="19">
        <v>67.278812623447806</v>
      </c>
      <c r="S26" s="19">
        <v>3.66</v>
      </c>
      <c r="T26" s="19">
        <v>93.833876976666701</v>
      </c>
      <c r="U26" s="19">
        <v>553.02666666666698</v>
      </c>
      <c r="V26" s="19">
        <v>1161544.5285550822</v>
      </c>
      <c r="W26" s="19">
        <v>86.314268554100593</v>
      </c>
      <c r="X26" s="19">
        <v>78.053700659485301</v>
      </c>
      <c r="Y26" s="19">
        <v>170.39825818742699</v>
      </c>
      <c r="Z26" s="19">
        <v>63.0566666666667</v>
      </c>
      <c r="AA26" s="19">
        <v>186.442683933333</v>
      </c>
      <c r="AB26" s="19">
        <v>126.0924694</v>
      </c>
      <c r="AC26" s="19">
        <v>3.7750400000000002</v>
      </c>
      <c r="AD26" s="19">
        <v>56.6666666666667</v>
      </c>
      <c r="AE26" s="19">
        <v>51.489594686734399</v>
      </c>
      <c r="AF26" s="19">
        <v>6526.9504225102</v>
      </c>
      <c r="AG26" s="19">
        <v>6288.0432623317502</v>
      </c>
      <c r="AH26" s="19">
        <v>4317.4533796981896</v>
      </c>
      <c r="AI26" s="19">
        <v>42.085479966547801</v>
      </c>
      <c r="AJ26" s="19">
        <v>44.119700896255999</v>
      </c>
      <c r="AK26" s="19">
        <v>42.908976728137297</v>
      </c>
      <c r="AL26" s="19">
        <v>7181.3316361032803</v>
      </c>
      <c r="AM26" s="19">
        <v>9.1030584343620298</v>
      </c>
      <c r="AN26" s="19">
        <v>91.843943509838198</v>
      </c>
      <c r="AO26" s="19">
        <v>90.935758947835396</v>
      </c>
      <c r="AP26" s="30">
        <f>+DataRaw!AP26</f>
        <v>2.3100103413392604E-4</v>
      </c>
      <c r="AQ26" s="30">
        <f>+DataRaw!AQ26</f>
        <v>-2.4891856884698226E-4</v>
      </c>
      <c r="AR26" s="30">
        <f>+DataRaw!AR26</f>
        <v>4.5305278415029283E-4</v>
      </c>
      <c r="AS26" s="30">
        <f>+DataRaw!AS26</f>
        <v>-3.1474587960935531E-4</v>
      </c>
      <c r="AT26" s="30">
        <f>+DataRaw!AT26</f>
        <v>-2.1195429703331126E-4</v>
      </c>
    </row>
    <row r="27" spans="1:46" s="4" customFormat="1" x14ac:dyDescent="0.25">
      <c r="A27" s="1">
        <f>+DataRaw!A27</f>
        <v>2005.75</v>
      </c>
      <c r="B27" s="19">
        <v>25232177.5491946</v>
      </c>
      <c r="C27" s="19">
        <v>18890526.871618599</v>
      </c>
      <c r="D27" s="19">
        <v>3207279.4974021902</v>
      </c>
      <c r="E27" s="19">
        <v>18908497.752596118</v>
      </c>
      <c r="F27" s="19">
        <v>3574322.7756985999</v>
      </c>
      <c r="G27" s="19">
        <f t="shared" si="0"/>
        <v>21657854.773496002</v>
      </c>
      <c r="H27" s="19">
        <v>13301482.426126299</v>
      </c>
      <c r="I27" s="19">
        <v>14078471.0497091</v>
      </c>
      <c r="J27" s="19">
        <v>4923993.8738491498</v>
      </c>
      <c r="K27" s="19">
        <v>776136.56114159198</v>
      </c>
      <c r="L27" s="19">
        <v>1664755.7942244699</v>
      </c>
      <c r="M27" s="19">
        <v>3078562.8578771902</v>
      </c>
      <c r="N27" s="19">
        <v>519447.80406080699</v>
      </c>
      <c r="O27" s="19">
        <v>77.382683535770994</v>
      </c>
      <c r="P27" s="19">
        <v>84.287786365863397</v>
      </c>
      <c r="Q27" s="19">
        <v>62.035903451633502</v>
      </c>
      <c r="R27" s="19">
        <v>69.924801905866801</v>
      </c>
      <c r="S27" s="19">
        <v>4.3666666666666698</v>
      </c>
      <c r="T27" s="19">
        <v>88.743747543333299</v>
      </c>
      <c r="U27" s="19">
        <v>526.57000000000005</v>
      </c>
      <c r="V27" s="19">
        <v>1896208.0467606024</v>
      </c>
      <c r="W27" s="19">
        <v>86.297577633554496</v>
      </c>
      <c r="X27" s="19">
        <v>79.220734768222101</v>
      </c>
      <c r="Y27" s="19">
        <v>195.13547431128799</v>
      </c>
      <c r="Z27" s="19">
        <v>60.016666666666701</v>
      </c>
      <c r="AA27" s="19">
        <v>186.970983033333</v>
      </c>
      <c r="AB27" s="19">
        <v>127.66456909999999</v>
      </c>
      <c r="AC27" s="19">
        <v>4.3346799999999996</v>
      </c>
      <c r="AD27" s="19">
        <v>70.6666666666667</v>
      </c>
      <c r="AE27" s="19">
        <v>52.1879345953338</v>
      </c>
      <c r="AF27" s="19">
        <v>6507.0495350961801</v>
      </c>
      <c r="AG27" s="19">
        <v>6266.7691674687403</v>
      </c>
      <c r="AH27" s="19">
        <v>4366.2889887718602</v>
      </c>
      <c r="AI27" s="19">
        <v>42.012487801113998</v>
      </c>
      <c r="AJ27" s="19">
        <v>44.178735400360999</v>
      </c>
      <c r="AK27" s="19">
        <v>42.614067707176801</v>
      </c>
      <c r="AL27" s="19">
        <v>7134.4101779185803</v>
      </c>
      <c r="AM27" s="19">
        <v>8.8062382586417396</v>
      </c>
      <c r="AN27" s="19">
        <v>85.944597992783301</v>
      </c>
      <c r="AO27" s="19">
        <v>89.053910357295706</v>
      </c>
      <c r="AP27" s="30">
        <f>+DataRaw!AP27</f>
        <v>-2.0914628319752991E-4</v>
      </c>
      <c r="AQ27" s="30">
        <f>+DataRaw!AQ27</f>
        <v>-1.7435798901236632E-4</v>
      </c>
      <c r="AR27" s="30">
        <f>+DataRaw!AR27</f>
        <v>-4.8749471526858681E-4</v>
      </c>
      <c r="AS27" s="30">
        <f>+DataRaw!AS27</f>
        <v>4.350167080573837E-4</v>
      </c>
      <c r="AT27" s="30">
        <f>+DataRaw!AT27</f>
        <v>1.9697091227269069E-4</v>
      </c>
    </row>
    <row r="28" spans="1:46" s="4" customFormat="1" x14ac:dyDescent="0.25">
      <c r="A28" s="1">
        <f>+DataRaw!A28</f>
        <v>2006</v>
      </c>
      <c r="B28" s="19">
        <v>25571528.3241092</v>
      </c>
      <c r="C28" s="19">
        <v>19271164.838293601</v>
      </c>
      <c r="D28" s="19">
        <v>3153872.9648458199</v>
      </c>
      <c r="E28" s="19">
        <v>19478192.219976898</v>
      </c>
      <c r="F28" s="19">
        <v>3532167.6001963802</v>
      </c>
      <c r="G28" s="19">
        <f t="shared" si="0"/>
        <v>22039360.72391282</v>
      </c>
      <c r="H28" s="19">
        <v>13482085.015362</v>
      </c>
      <c r="I28" s="19">
        <v>14311749.4921392</v>
      </c>
      <c r="J28" s="19">
        <v>4852706.2584603596</v>
      </c>
      <c r="K28" s="19">
        <v>912230.02044017299</v>
      </c>
      <c r="L28" s="19">
        <v>1684169.26489182</v>
      </c>
      <c r="M28" s="19">
        <v>3122736.4800683502</v>
      </c>
      <c r="N28" s="19">
        <v>514635.57473135</v>
      </c>
      <c r="O28" s="19">
        <v>77.9765558505798</v>
      </c>
      <c r="P28" s="19">
        <v>84.952626516506299</v>
      </c>
      <c r="Q28" s="19">
        <v>61.730602674502698</v>
      </c>
      <c r="R28" s="19">
        <v>71.537395006078995</v>
      </c>
      <c r="S28" s="19">
        <v>4.6366666666666703</v>
      </c>
      <c r="T28" s="19">
        <v>89.574733269999996</v>
      </c>
      <c r="U28" s="19">
        <v>526.31666666666695</v>
      </c>
      <c r="V28" s="19">
        <v>2907082.3274521069</v>
      </c>
      <c r="W28" s="19">
        <v>87.173682804701798</v>
      </c>
      <c r="X28" s="19">
        <v>81.366409858036704</v>
      </c>
      <c r="Y28" s="19">
        <v>224.07057969699702</v>
      </c>
      <c r="Z28" s="19">
        <v>63.33</v>
      </c>
      <c r="AA28" s="19">
        <v>188.64967830000001</v>
      </c>
      <c r="AB28" s="19">
        <v>129.66093470000001</v>
      </c>
      <c r="AC28" s="19">
        <v>4.7654399999999999</v>
      </c>
      <c r="AD28" s="19">
        <v>72.6666666666667</v>
      </c>
      <c r="AE28" s="19">
        <v>52.853678026833897</v>
      </c>
      <c r="AF28" s="19">
        <v>6535.8267479981896</v>
      </c>
      <c r="AG28" s="19">
        <v>6287.5943525777302</v>
      </c>
      <c r="AH28" s="19">
        <v>4396.4388697238901</v>
      </c>
      <c r="AI28" s="19">
        <v>42.210560557475901</v>
      </c>
      <c r="AJ28" s="19">
        <v>44.531251653167097</v>
      </c>
      <c r="AK28" s="19">
        <v>42.722969226947498</v>
      </c>
      <c r="AL28" s="19">
        <v>7152.5031349375104</v>
      </c>
      <c r="AM28" s="19">
        <v>8.6563659480101496</v>
      </c>
      <c r="AN28" s="19">
        <v>93.953654779248296</v>
      </c>
      <c r="AO28" s="19">
        <v>87.840324766854906</v>
      </c>
      <c r="AP28" s="30">
        <f>+DataRaw!AP28</f>
        <v>-4.8212520799601231E-4</v>
      </c>
      <c r="AQ28" s="30">
        <f>+DataRaw!AQ28</f>
        <v>2.9059174958457457E-4</v>
      </c>
      <c r="AR28" s="30">
        <f>+DataRaw!AR28</f>
        <v>-2.8804085597911201E-4</v>
      </c>
      <c r="AS28" s="30">
        <f>+DataRaw!AS28</f>
        <v>-8.9216747774233384E-5</v>
      </c>
      <c r="AT28" s="30">
        <f>+DataRaw!AT28</f>
        <v>5.0375703655343497E-5</v>
      </c>
    </row>
    <row r="29" spans="1:46" s="4" customFormat="1" x14ac:dyDescent="0.25">
      <c r="A29" s="1">
        <f>+DataRaw!A29</f>
        <v>2006.25</v>
      </c>
      <c r="B29" s="19">
        <v>25993654.778836701</v>
      </c>
      <c r="C29" s="19">
        <v>19443291.8702453</v>
      </c>
      <c r="D29" s="19">
        <v>3181880.0390111199</v>
      </c>
      <c r="E29" s="19">
        <v>20579647.668477394</v>
      </c>
      <c r="F29" s="19">
        <v>3560385.1552496902</v>
      </c>
      <c r="G29" s="19">
        <f t="shared" si="0"/>
        <v>22433269.623587012</v>
      </c>
      <c r="H29" s="19">
        <v>13642088.174812499</v>
      </c>
      <c r="I29" s="19">
        <v>14549131.007855199</v>
      </c>
      <c r="J29" s="19">
        <v>4865713.5479969503</v>
      </c>
      <c r="K29" s="19">
        <v>722780.23952106002</v>
      </c>
      <c r="L29" s="19">
        <v>1709542.21133946</v>
      </c>
      <c r="M29" s="19">
        <v>3169118.3095386899</v>
      </c>
      <c r="N29" s="19">
        <v>564083.04639289295</v>
      </c>
      <c r="O29" s="19">
        <v>78.708458596713896</v>
      </c>
      <c r="P29" s="19">
        <v>85.7250939763247</v>
      </c>
      <c r="Q29" s="19">
        <v>61.653226160562902</v>
      </c>
      <c r="R29" s="19">
        <v>72.646561726736607</v>
      </c>
      <c r="S29" s="19">
        <v>4.96</v>
      </c>
      <c r="T29" s="19">
        <v>90.996022463333304</v>
      </c>
      <c r="U29" s="19">
        <v>526.86</v>
      </c>
      <c r="V29" s="19">
        <v>3755009.6024050009</v>
      </c>
      <c r="W29" s="19">
        <v>86.199001454103794</v>
      </c>
      <c r="X29" s="19">
        <v>81.814705936250405</v>
      </c>
      <c r="Y29" s="19">
        <v>327.06235447095497</v>
      </c>
      <c r="Z29" s="19">
        <v>70.466666666666697</v>
      </c>
      <c r="AA29" s="19">
        <v>194.05697343333301</v>
      </c>
      <c r="AB29" s="19">
        <v>130.4750004</v>
      </c>
      <c r="AC29" s="19">
        <v>5.2236399999999996</v>
      </c>
      <c r="AD29" s="19">
        <v>78.6666666666667</v>
      </c>
      <c r="AE29" s="19">
        <v>53.6134488477039</v>
      </c>
      <c r="AF29" s="19">
        <v>6548.8661377905701</v>
      </c>
      <c r="AG29" s="19">
        <v>6296.6022910197298</v>
      </c>
      <c r="AH29" s="19">
        <v>4435.6841232021898</v>
      </c>
      <c r="AI29" s="19">
        <v>42.1168507310135</v>
      </c>
      <c r="AJ29" s="19">
        <v>44.352636354252901</v>
      </c>
      <c r="AK29" s="19">
        <v>42.559087065457099</v>
      </c>
      <c r="AL29" s="19">
        <v>7135.8129230360601</v>
      </c>
      <c r="AM29" s="19">
        <v>8.1919623431052404</v>
      </c>
      <c r="AN29" s="19">
        <v>62.570200396974599</v>
      </c>
      <c r="AO29" s="19">
        <v>63.600573547988397</v>
      </c>
      <c r="AP29" s="30">
        <f>+DataRaw!AP29</f>
        <v>4.7547310842454904E-4</v>
      </c>
      <c r="AQ29" s="30">
        <f>+DataRaw!AQ29</f>
        <v>2.5886252867782125E-4</v>
      </c>
      <c r="AR29" s="30">
        <f>+DataRaw!AR29</f>
        <v>3.2198305224665935E-5</v>
      </c>
      <c r="AS29" s="30">
        <f>+DataRaw!AS29</f>
        <v>-5.1097596215635697E-6</v>
      </c>
      <c r="AT29" s="30">
        <f>+DataRaw!AT29</f>
        <v>-2.3814185547887335E-4</v>
      </c>
    </row>
    <row r="30" spans="1:46" s="4" customFormat="1" x14ac:dyDescent="0.25">
      <c r="A30" s="1">
        <f>+DataRaw!A30</f>
        <v>2006.5</v>
      </c>
      <c r="B30" s="19">
        <v>26352884.687825501</v>
      </c>
      <c r="C30" s="19">
        <v>19783587.250245899</v>
      </c>
      <c r="D30" s="19">
        <v>3162748.1607033</v>
      </c>
      <c r="E30" s="19">
        <v>20171703.671218131</v>
      </c>
      <c r="F30" s="19">
        <v>3544202.43757965</v>
      </c>
      <c r="G30" s="19">
        <f t="shared" si="0"/>
        <v>22808682.250245851</v>
      </c>
      <c r="H30" s="19">
        <v>13849122.054558299</v>
      </c>
      <c r="I30" s="19">
        <v>14817592.606492899</v>
      </c>
      <c r="J30" s="19">
        <v>5135207.5254265601</v>
      </c>
      <c r="K30" s="19">
        <v>722913.24091339298</v>
      </c>
      <c r="L30" s="19">
        <v>1775966.2629622601</v>
      </c>
      <c r="M30" s="19">
        <v>3226973.1705943998</v>
      </c>
      <c r="N30" s="19">
        <v>561024.38657328801</v>
      </c>
      <c r="O30" s="19">
        <v>79.060420444927303</v>
      </c>
      <c r="P30" s="19">
        <v>86.376186695452901</v>
      </c>
      <c r="Q30" s="19">
        <v>61.595325867156397</v>
      </c>
      <c r="R30" s="19">
        <v>73.731640161303901</v>
      </c>
      <c r="S30" s="19">
        <v>5.2133333333333303</v>
      </c>
      <c r="T30" s="19">
        <v>93.701873696666695</v>
      </c>
      <c r="U30" s="19">
        <v>539.26666666666699</v>
      </c>
      <c r="V30" s="19">
        <v>2884688.233401339</v>
      </c>
      <c r="W30" s="19">
        <v>90.182954234355904</v>
      </c>
      <c r="X30" s="19">
        <v>82.2215740913704</v>
      </c>
      <c r="Y30" s="19">
        <v>347.91073210559705</v>
      </c>
      <c r="Z30" s="19">
        <v>70.42</v>
      </c>
      <c r="AA30" s="19">
        <v>197.574707066667</v>
      </c>
      <c r="AB30" s="19">
        <v>131.90245849999999</v>
      </c>
      <c r="AC30" s="19">
        <v>5.4330299999999996</v>
      </c>
      <c r="AD30" s="19">
        <v>85.3333333333333</v>
      </c>
      <c r="AE30" s="19">
        <v>54.063844559598898</v>
      </c>
      <c r="AF30" s="19">
        <v>6604.8762909891002</v>
      </c>
      <c r="AG30" s="19">
        <v>6352.8563039143801</v>
      </c>
      <c r="AH30" s="19">
        <v>4501.7377754818299</v>
      </c>
      <c r="AI30" s="19">
        <v>42.200864422503898</v>
      </c>
      <c r="AJ30" s="19">
        <v>44.427652068687898</v>
      </c>
      <c r="AK30" s="19">
        <v>42.4878461675005</v>
      </c>
      <c r="AL30" s="19">
        <v>7136.1288236936998</v>
      </c>
      <c r="AM30" s="19">
        <v>7.4240641150090196</v>
      </c>
      <c r="AN30" s="19">
        <v>65.265493375074698</v>
      </c>
      <c r="AO30" s="19">
        <v>67.433221920457996</v>
      </c>
      <c r="AP30" s="30">
        <f>+DataRaw!AP30</f>
        <v>-5.3892271839827922E-5</v>
      </c>
      <c r="AQ30" s="30">
        <f>+DataRaw!AQ30</f>
        <v>-4.1263707940582175E-4</v>
      </c>
      <c r="AR30" s="30">
        <f>+DataRaw!AR30</f>
        <v>4.3460033687457733E-4</v>
      </c>
      <c r="AS30" s="30">
        <f>+DataRaw!AS30</f>
        <v>3.6680314213922803E-4</v>
      </c>
      <c r="AT30" s="30">
        <f>+DataRaw!AT30</f>
        <v>2.1166379119510071E-4</v>
      </c>
    </row>
    <row r="31" spans="1:46" s="4" customFormat="1" x14ac:dyDescent="0.25">
      <c r="A31" s="1">
        <f>+DataRaw!A31</f>
        <v>2006.75</v>
      </c>
      <c r="B31" s="19">
        <v>26824284.857094198</v>
      </c>
      <c r="C31" s="19">
        <v>20221858.484662302</v>
      </c>
      <c r="D31" s="19">
        <v>3257563.1478136098</v>
      </c>
      <c r="E31" s="19">
        <v>21850676.294257458</v>
      </c>
      <c r="F31" s="19">
        <v>3633396.8246706999</v>
      </c>
      <c r="G31" s="19">
        <f t="shared" si="0"/>
        <v>23190888.0324235</v>
      </c>
      <c r="H31" s="19">
        <v>14094066.352141701</v>
      </c>
      <c r="I31" s="19">
        <v>15105797.693678601</v>
      </c>
      <c r="J31" s="19">
        <v>5071628.12982585</v>
      </c>
      <c r="K31" s="19">
        <v>808384.876059236</v>
      </c>
      <c r="L31" s="19">
        <v>1850909.02200191</v>
      </c>
      <c r="M31" s="19">
        <v>3296130.15095759</v>
      </c>
      <c r="N31" s="19">
        <v>653915.78335848497</v>
      </c>
      <c r="O31" s="19">
        <v>79.104822788090104</v>
      </c>
      <c r="P31" s="19">
        <v>86.641094064523799</v>
      </c>
      <c r="Q31" s="19">
        <v>61.682797843541103</v>
      </c>
      <c r="R31" s="19">
        <v>70.429929558247906</v>
      </c>
      <c r="S31" s="19">
        <v>5.25</v>
      </c>
      <c r="T31" s="19">
        <v>92.445106920000001</v>
      </c>
      <c r="U31" s="19">
        <v>528.65666666666698</v>
      </c>
      <c r="V31" s="19">
        <v>2588985.2263206677</v>
      </c>
      <c r="W31" s="19">
        <v>85.969139727242094</v>
      </c>
      <c r="X31" s="19">
        <v>80.103163940335193</v>
      </c>
      <c r="Y31" s="19">
        <v>320.61265838096097</v>
      </c>
      <c r="Z31" s="19">
        <v>59.993333333333297</v>
      </c>
      <c r="AA31" s="19">
        <v>198.36741689999999</v>
      </c>
      <c r="AB31" s="19">
        <v>133.802728</v>
      </c>
      <c r="AC31" s="19">
        <v>5.3688700000000003</v>
      </c>
      <c r="AD31" s="19">
        <v>82.3333333333333</v>
      </c>
      <c r="AE31" s="19">
        <v>54.673040044538702</v>
      </c>
      <c r="AF31" s="19">
        <v>6644.5630056092205</v>
      </c>
      <c r="AG31" s="19">
        <v>6387.1862798206002</v>
      </c>
      <c r="AH31" s="19">
        <v>4540.7470783200397</v>
      </c>
      <c r="AI31" s="19">
        <v>42.020485582261301</v>
      </c>
      <c r="AJ31" s="19">
        <v>44.228063246523199</v>
      </c>
      <c r="AK31" s="19">
        <v>42.366726950523997</v>
      </c>
      <c r="AL31" s="19">
        <v>7126.5704190512497</v>
      </c>
      <c r="AM31" s="19">
        <v>6.7676869315106396</v>
      </c>
      <c r="AN31" s="19">
        <v>115.29029272417399</v>
      </c>
      <c r="AO31" s="19">
        <v>113.386228120536</v>
      </c>
      <c r="AP31" s="30">
        <f>+DataRaw!AP31</f>
        <v>4.3818749374179543E-4</v>
      </c>
      <c r="AQ31" s="30">
        <f>+DataRaw!AQ31</f>
        <v>-4.7186882329073833E-4</v>
      </c>
      <c r="AR31" s="30">
        <f>+DataRaw!AR31</f>
        <v>-2.4953128713361516E-4</v>
      </c>
      <c r="AS31" s="30">
        <f>+DataRaw!AS31</f>
        <v>3.625374608499441E-4</v>
      </c>
      <c r="AT31" s="30">
        <f>+DataRaw!AT31</f>
        <v>-3.2544337807999566E-4</v>
      </c>
    </row>
    <row r="32" spans="1:46" s="4" customFormat="1" x14ac:dyDescent="0.25">
      <c r="A32" s="1">
        <f>+DataRaw!A32</f>
        <v>2007</v>
      </c>
      <c r="B32" s="19">
        <v>27069790.504269499</v>
      </c>
      <c r="C32" s="19">
        <v>20549314.1115578</v>
      </c>
      <c r="D32" s="19">
        <v>3342663.1621618201</v>
      </c>
      <c r="E32" s="19">
        <v>22228658.038038433</v>
      </c>
      <c r="F32" s="19">
        <v>3738067.5875073499</v>
      </c>
      <c r="G32" s="19">
        <f t="shared" si="0"/>
        <v>23331722.916762151</v>
      </c>
      <c r="H32" s="19">
        <v>14345346.0806178</v>
      </c>
      <c r="I32" s="19">
        <v>15394334.1639222</v>
      </c>
      <c r="J32" s="19">
        <v>5360157.6602109</v>
      </c>
      <c r="K32" s="19">
        <v>768760.71122022194</v>
      </c>
      <c r="L32" s="19">
        <v>1825687.2339766501</v>
      </c>
      <c r="M32" s="19">
        <v>3383617.0779730501</v>
      </c>
      <c r="N32" s="19">
        <v>563300.80670129601</v>
      </c>
      <c r="O32" s="19">
        <v>80.028706596003403</v>
      </c>
      <c r="P32" s="19">
        <v>87.028330222219694</v>
      </c>
      <c r="Q32" s="19">
        <v>62.984816341248802</v>
      </c>
      <c r="R32" s="19">
        <v>72.1305367335179</v>
      </c>
      <c r="S32" s="19">
        <v>5.03</v>
      </c>
      <c r="T32" s="19">
        <v>94.995940956666601</v>
      </c>
      <c r="U32" s="19">
        <v>540.42333333333295</v>
      </c>
      <c r="V32" s="19">
        <v>3915665.9259089474</v>
      </c>
      <c r="W32" s="19">
        <v>87.5865481288415</v>
      </c>
      <c r="X32" s="19">
        <v>83.016939671522294</v>
      </c>
      <c r="Y32" s="19">
        <v>269.112915419275</v>
      </c>
      <c r="Z32" s="19">
        <v>58.03</v>
      </c>
      <c r="AA32" s="19">
        <v>200.08559579999999</v>
      </c>
      <c r="AB32" s="19">
        <v>136.0191446</v>
      </c>
      <c r="AC32" s="19">
        <v>5.3554000000000004</v>
      </c>
      <c r="AD32" s="19">
        <v>82.3333333333333</v>
      </c>
      <c r="AE32" s="19">
        <v>55.435311684773097</v>
      </c>
      <c r="AF32" s="19">
        <v>6716.8199301287596</v>
      </c>
      <c r="AG32" s="19">
        <v>6463.6221602727701</v>
      </c>
      <c r="AH32" s="19">
        <v>4577.4269257590404</v>
      </c>
      <c r="AI32" s="19">
        <v>41.733248897490803</v>
      </c>
      <c r="AJ32" s="19">
        <v>43.556726362355903</v>
      </c>
      <c r="AK32" s="19">
        <v>42.114182644010498</v>
      </c>
      <c r="AL32" s="19">
        <v>7220.5871534774697</v>
      </c>
      <c r="AM32" s="19">
        <v>7.0095393864164199</v>
      </c>
      <c r="AN32" s="19">
        <v>73.140273017568305</v>
      </c>
      <c r="AO32" s="19">
        <v>74.055699087116395</v>
      </c>
      <c r="AP32" s="30">
        <f>+DataRaw!AP32</f>
        <v>1.7958177155925792E-4</v>
      </c>
      <c r="AQ32" s="30">
        <f>+DataRaw!AQ32</f>
        <v>1.5889921880783808E-4</v>
      </c>
      <c r="AR32" s="30">
        <f>+DataRaw!AR32</f>
        <v>-1.9924180151093974E-4</v>
      </c>
      <c r="AS32" s="30">
        <f>+DataRaw!AS32</f>
        <v>8.9385200755771936E-5</v>
      </c>
      <c r="AT32" s="30">
        <f>+DataRaw!AT32</f>
        <v>5.0129410067829005E-5</v>
      </c>
    </row>
    <row r="33" spans="1:46" s="4" customFormat="1" x14ac:dyDescent="0.25">
      <c r="A33" s="1">
        <f>+DataRaw!A33</f>
        <v>2007.25</v>
      </c>
      <c r="B33" s="19">
        <v>27417154.856638599</v>
      </c>
      <c r="C33" s="19">
        <v>20784299.275971498</v>
      </c>
      <c r="D33" s="19">
        <v>3304964.6372287599</v>
      </c>
      <c r="E33" s="19">
        <v>22639309.515793692</v>
      </c>
      <c r="F33" s="19">
        <v>3698221.48933454</v>
      </c>
      <c r="G33" s="19">
        <f t="shared" si="0"/>
        <v>23718933.367304061</v>
      </c>
      <c r="H33" s="19">
        <v>14565124.8824041</v>
      </c>
      <c r="I33" s="19">
        <v>15637319.356555801</v>
      </c>
      <c r="J33" s="19">
        <v>5370500.1701570498</v>
      </c>
      <c r="K33" s="19">
        <v>809375.02691849798</v>
      </c>
      <c r="L33" s="19">
        <v>1921881.6595662001</v>
      </c>
      <c r="M33" s="19">
        <v>3422157.2630789601</v>
      </c>
      <c r="N33" s="19">
        <v>634709.38783744397</v>
      </c>
      <c r="O33" s="19">
        <v>81.030280956727594</v>
      </c>
      <c r="P33" s="19">
        <v>87.383583238697298</v>
      </c>
      <c r="Q33" s="19">
        <v>64.721830971409503</v>
      </c>
      <c r="R33" s="19">
        <v>74.563976709155298</v>
      </c>
      <c r="S33" s="19">
        <v>5</v>
      </c>
      <c r="T33" s="19">
        <v>94.876382969999995</v>
      </c>
      <c r="U33" s="19">
        <v>527.01333333333298</v>
      </c>
      <c r="V33" s="19">
        <v>4188762.9261112935</v>
      </c>
      <c r="W33" s="19">
        <v>88.592198488381698</v>
      </c>
      <c r="X33" s="19">
        <v>83.876188667887703</v>
      </c>
      <c r="Y33" s="19">
        <v>346.61646859596601</v>
      </c>
      <c r="Z33" s="19">
        <v>64.959999999999994</v>
      </c>
      <c r="AA33" s="19">
        <v>208.073337333333</v>
      </c>
      <c r="AB33" s="19">
        <v>137.32532639999999</v>
      </c>
      <c r="AC33" s="19">
        <v>5.3579999999999997</v>
      </c>
      <c r="AD33" s="19">
        <v>80.6666666666667</v>
      </c>
      <c r="AE33" s="19">
        <v>56.193904932786801</v>
      </c>
      <c r="AF33" s="19">
        <v>6769.3257363796101</v>
      </c>
      <c r="AG33" s="19">
        <v>6512.3789634689501</v>
      </c>
      <c r="AH33" s="19">
        <v>4656.5522981128797</v>
      </c>
      <c r="AI33" s="19">
        <v>41.582429404825199</v>
      </c>
      <c r="AJ33" s="19">
        <v>43.553876611955999</v>
      </c>
      <c r="AK33" s="19">
        <v>41.645450168890797</v>
      </c>
      <c r="AL33" s="19">
        <v>7226.1562687429696</v>
      </c>
      <c r="AM33" s="19">
        <v>6.3240596413048298</v>
      </c>
      <c r="AN33" s="19">
        <v>107.67428436073899</v>
      </c>
      <c r="AO33" s="19">
        <v>106.64958287297</v>
      </c>
      <c r="AP33" s="30">
        <f>+DataRaw!AP33</f>
        <v>-3.7261233989908981E-4</v>
      </c>
      <c r="AQ33" s="30">
        <f>+DataRaw!AQ33</f>
        <v>6.7106908299124584E-5</v>
      </c>
      <c r="AR33" s="30">
        <f>+DataRaw!AR33</f>
        <v>-2.2851391673951472E-4</v>
      </c>
      <c r="AS33" s="30">
        <f>+DataRaw!AS33</f>
        <v>-2.9304582096159491E-5</v>
      </c>
      <c r="AT33" s="30">
        <f>+DataRaw!AT33</f>
        <v>-1.5555126214303805E-4</v>
      </c>
    </row>
    <row r="34" spans="1:46" s="4" customFormat="1" x14ac:dyDescent="0.25">
      <c r="A34" s="1">
        <f>+DataRaw!A34</f>
        <v>2007.5</v>
      </c>
      <c r="B34" s="19">
        <v>27485783.035943199</v>
      </c>
      <c r="C34" s="19">
        <v>20872927.439645998</v>
      </c>
      <c r="D34" s="19">
        <v>3265113.50295531</v>
      </c>
      <c r="E34" s="19">
        <v>21760432.135263048</v>
      </c>
      <c r="F34" s="19">
        <v>3652469.7367046098</v>
      </c>
      <c r="G34" s="19">
        <f t="shared" si="0"/>
        <v>23833313.299238589</v>
      </c>
      <c r="H34" s="19">
        <v>14669035.7199846</v>
      </c>
      <c r="I34" s="19">
        <v>15779790.1307253</v>
      </c>
      <c r="J34" s="19">
        <v>5435335.3336519599</v>
      </c>
      <c r="K34" s="19">
        <v>811279.89948618796</v>
      </c>
      <c r="L34" s="19">
        <v>2005299.71977109</v>
      </c>
      <c r="M34" s="19">
        <v>3450603.9086305499</v>
      </c>
      <c r="N34" s="19">
        <v>659081.06552709499</v>
      </c>
      <c r="O34" s="19">
        <v>82.811597722491896</v>
      </c>
      <c r="P34" s="19">
        <v>88.2121621830007</v>
      </c>
      <c r="Q34" s="19">
        <v>69.987276848485095</v>
      </c>
      <c r="R34" s="19">
        <v>75.658294217509393</v>
      </c>
      <c r="S34" s="19">
        <v>5.3966666666666701</v>
      </c>
      <c r="T34" s="19">
        <v>93.339966476666703</v>
      </c>
      <c r="U34" s="19">
        <v>519.87666666666701</v>
      </c>
      <c r="V34" s="19">
        <v>2489068.1116602425</v>
      </c>
      <c r="W34" s="19">
        <v>92.251740936341903</v>
      </c>
      <c r="X34" s="19">
        <v>84.593958024589696</v>
      </c>
      <c r="Y34" s="19">
        <v>349.81992198131201</v>
      </c>
      <c r="Z34" s="19">
        <v>75.476666666666702</v>
      </c>
      <c r="AA34" s="19">
        <v>213.90765973333299</v>
      </c>
      <c r="AB34" s="19">
        <v>138.92341819999999</v>
      </c>
      <c r="AC34" s="19">
        <v>5.4439200000000003</v>
      </c>
      <c r="AD34" s="19">
        <v>106.333333333333</v>
      </c>
      <c r="AE34" s="19">
        <v>57.175005542831599</v>
      </c>
      <c r="AF34" s="19">
        <v>6753.3726887664097</v>
      </c>
      <c r="AG34" s="19">
        <v>6480.2680008408097</v>
      </c>
      <c r="AH34" s="19">
        <v>4689.4674810837796</v>
      </c>
      <c r="AI34" s="19">
        <v>40.764170736839397</v>
      </c>
      <c r="AJ34" s="19">
        <v>42.892774928830796</v>
      </c>
      <c r="AK34" s="19">
        <v>40.802309118086001</v>
      </c>
      <c r="AL34" s="19">
        <v>7290.7779683897998</v>
      </c>
      <c r="AM34" s="19">
        <v>7.3209584316954404</v>
      </c>
      <c r="AN34" s="19">
        <v>87.928160724280303</v>
      </c>
      <c r="AO34" s="19">
        <v>88.198074096300203</v>
      </c>
      <c r="AP34" s="30">
        <f>+DataRaw!AP34</f>
        <v>2.271891465876279E-4</v>
      </c>
      <c r="AQ34" s="30">
        <f>+DataRaw!AQ34</f>
        <v>-1.1090980086380675E-4</v>
      </c>
      <c r="AR34" s="30">
        <f>+DataRaw!AR34</f>
        <v>3.2678929862723559E-4</v>
      </c>
      <c r="AS34" s="30">
        <f>+DataRaw!AS34</f>
        <v>4.8330713825080407E-4</v>
      </c>
      <c r="AT34" s="30">
        <f>+DataRaw!AT34</f>
        <v>-8.3098263433346029E-5</v>
      </c>
    </row>
    <row r="35" spans="1:46" s="4" customFormat="1" x14ac:dyDescent="0.25">
      <c r="A35" s="1">
        <f>+DataRaw!A35</f>
        <v>2007.75</v>
      </c>
      <c r="B35" s="19">
        <v>27915082.332540501</v>
      </c>
      <c r="C35" s="19">
        <v>21584128.304138001</v>
      </c>
      <c r="D35" s="19">
        <v>3206120.15764488</v>
      </c>
      <c r="E35" s="19">
        <v>24074503.590910885</v>
      </c>
      <c r="F35" s="19">
        <v>3575132.0451152301</v>
      </c>
      <c r="G35" s="19">
        <f t="shared" si="0"/>
        <v>24339950.287425272</v>
      </c>
      <c r="H35" s="19">
        <v>14931512.6891276</v>
      </c>
      <c r="I35" s="19">
        <v>16129818.0155282</v>
      </c>
      <c r="J35" s="19">
        <v>5816245.0999721996</v>
      </c>
      <c r="K35" s="19">
        <v>871708.26659612998</v>
      </c>
      <c r="L35" s="19">
        <v>2128769.0442164899</v>
      </c>
      <c r="M35" s="19">
        <v>3479203.5778838801</v>
      </c>
      <c r="N35" s="19">
        <v>818591.76556190196</v>
      </c>
      <c r="O35" s="19">
        <v>84.782460240346694</v>
      </c>
      <c r="P35" s="19">
        <v>89.176888610943294</v>
      </c>
      <c r="Q35" s="19">
        <v>72.222106172553694</v>
      </c>
      <c r="R35" s="19">
        <v>80.958812371501395</v>
      </c>
      <c r="S35" s="19">
        <v>5.7933333333333303</v>
      </c>
      <c r="T35" s="19">
        <v>92.178127943333294</v>
      </c>
      <c r="U35" s="19">
        <v>502.55666666666701</v>
      </c>
      <c r="V35" s="19">
        <v>2061301.0880086834</v>
      </c>
      <c r="W35" s="19">
        <v>94.257899177443704</v>
      </c>
      <c r="X35" s="19">
        <v>88.594319226155207</v>
      </c>
      <c r="Y35" s="19">
        <v>326.02739726027397</v>
      </c>
      <c r="Z35" s="19">
        <v>90.673333333333304</v>
      </c>
      <c r="AA35" s="19">
        <v>223.12169560000001</v>
      </c>
      <c r="AB35" s="19">
        <v>140.97898670000001</v>
      </c>
      <c r="AC35" s="19">
        <v>5.0335099999999997</v>
      </c>
      <c r="AD35" s="19">
        <v>134.666666666667</v>
      </c>
      <c r="AE35" s="19">
        <v>58.111468724991802</v>
      </c>
      <c r="AF35" s="19">
        <v>6806.2323511291497</v>
      </c>
      <c r="AG35" s="19">
        <v>6539.56964606764</v>
      </c>
      <c r="AH35" s="19">
        <v>4733.526222038</v>
      </c>
      <c r="AI35" s="19">
        <v>41.594747252341897</v>
      </c>
      <c r="AJ35" s="19">
        <v>43.429138507723202</v>
      </c>
      <c r="AK35" s="19">
        <v>41.839517890048697</v>
      </c>
      <c r="AL35" s="19">
        <v>7391.5053494695903</v>
      </c>
      <c r="AM35" s="19">
        <v>7.9621575057056502</v>
      </c>
      <c r="AN35" s="19">
        <v>72.184858889071407</v>
      </c>
      <c r="AO35" s="19">
        <v>76.045299364258398</v>
      </c>
      <c r="AP35" s="30">
        <f>+DataRaw!AP35</f>
        <v>-2.1424567643775748E-4</v>
      </c>
      <c r="AQ35" s="30">
        <f>+DataRaw!AQ35</f>
        <v>2.6996070370474934E-4</v>
      </c>
      <c r="AR35" s="30">
        <f>+DataRaw!AR35</f>
        <v>1.2395942308191521E-5</v>
      </c>
      <c r="AS35" s="30">
        <f>+DataRaw!AS35</f>
        <v>4.7572942081051896E-4</v>
      </c>
      <c r="AT35" s="30">
        <f>+DataRaw!AT35</f>
        <v>3.2543804376711384E-4</v>
      </c>
    </row>
    <row r="36" spans="1:46" s="4" customFormat="1" x14ac:dyDescent="0.25">
      <c r="A36" s="1">
        <f>+DataRaw!A36</f>
        <v>2008</v>
      </c>
      <c r="B36" s="19">
        <v>28566289.450564399</v>
      </c>
      <c r="C36" s="19">
        <v>21955542.3554575</v>
      </c>
      <c r="D36" s="19">
        <v>3317862.5529223299</v>
      </c>
      <c r="E36" s="19">
        <v>24252107.432962444</v>
      </c>
      <c r="F36" s="19">
        <v>3712821.8270232701</v>
      </c>
      <c r="G36" s="19">
        <f t="shared" si="0"/>
        <v>24853467.623541128</v>
      </c>
      <c r="H36" s="19">
        <v>15254746.4575646</v>
      </c>
      <c r="I36" s="19">
        <v>16438164.008224901</v>
      </c>
      <c r="J36" s="19">
        <v>6337459.2111535398</v>
      </c>
      <c r="K36" s="19">
        <v>1012396.40752544</v>
      </c>
      <c r="L36" s="19">
        <v>2253250.4190702001</v>
      </c>
      <c r="M36" s="19">
        <v>3387975.0838593398</v>
      </c>
      <c r="N36" s="19">
        <v>782984.68655442097</v>
      </c>
      <c r="O36" s="19">
        <v>86.349533629156696</v>
      </c>
      <c r="P36" s="19">
        <v>90.216304765040604</v>
      </c>
      <c r="Q36" s="19">
        <v>73.644272934085905</v>
      </c>
      <c r="R36" s="19">
        <v>82.382054134220894</v>
      </c>
      <c r="S36" s="19">
        <v>6.2233333333333301</v>
      </c>
      <c r="T36" s="19">
        <v>87.476784416666703</v>
      </c>
      <c r="U36" s="19">
        <v>463.68666666666701</v>
      </c>
      <c r="V36" s="19">
        <v>2826390.9141237549</v>
      </c>
      <c r="W36" s="19">
        <v>92.7181873921609</v>
      </c>
      <c r="X36" s="19">
        <v>99.140680232836999</v>
      </c>
      <c r="Y36" s="19">
        <v>353.62424022498402</v>
      </c>
      <c r="Z36" s="19">
        <v>97.9433333333333</v>
      </c>
      <c r="AA36" s="19">
        <v>232.04940796666699</v>
      </c>
      <c r="AB36" s="19">
        <v>142.12138630000001</v>
      </c>
      <c r="AC36" s="19">
        <v>3.2886299999999999</v>
      </c>
      <c r="AD36" s="19">
        <v>167.666666666667</v>
      </c>
      <c r="AE36" s="19">
        <v>59.113817481936699</v>
      </c>
      <c r="AF36" s="19">
        <v>6903.75090592578</v>
      </c>
      <c r="AG36" s="19">
        <v>6644.4946690704901</v>
      </c>
      <c r="AH36" s="19">
        <v>4841.3840713200598</v>
      </c>
      <c r="AI36" s="19">
        <v>40.6655420669912</v>
      </c>
      <c r="AJ36" s="19">
        <v>42.693094830039797</v>
      </c>
      <c r="AK36" s="19">
        <v>40.840092008002202</v>
      </c>
      <c r="AL36" s="19">
        <v>7479.5072734478899</v>
      </c>
      <c r="AM36" s="19">
        <v>7.7151383933031701</v>
      </c>
      <c r="AN36" s="19">
        <v>111.95591045236699</v>
      </c>
      <c r="AO36" s="19">
        <v>114.413755104186</v>
      </c>
      <c r="AP36" s="30">
        <f>+DataRaw!AP36</f>
        <v>-1.2382033054973585E-4</v>
      </c>
      <c r="AQ36" s="30">
        <f>+DataRaw!AQ36</f>
        <v>2.4465724153623346E-4</v>
      </c>
      <c r="AR36" s="30">
        <f>+DataRaw!AR36</f>
        <v>-8.2159766968456949E-5</v>
      </c>
      <c r="AS36" s="30">
        <f>+DataRaw!AS36</f>
        <v>-4.3637117771669245E-4</v>
      </c>
      <c r="AT36" s="30">
        <f>+DataRaw!AT36</f>
        <v>1.4816938255813884E-4</v>
      </c>
    </row>
    <row r="37" spans="1:46" s="4" customFormat="1" x14ac:dyDescent="0.25">
      <c r="A37" s="1">
        <f>+DataRaw!A37</f>
        <v>2008.25</v>
      </c>
      <c r="B37" s="19">
        <v>28671925.833371401</v>
      </c>
      <c r="C37" s="19">
        <v>22110040.499294002</v>
      </c>
      <c r="D37" s="19">
        <v>3196757.0353997601</v>
      </c>
      <c r="E37" s="19">
        <v>23789276.556654111</v>
      </c>
      <c r="F37" s="19">
        <v>3578360.9174846699</v>
      </c>
      <c r="G37" s="19">
        <f t="shared" si="0"/>
        <v>25093564.91588673</v>
      </c>
      <c r="H37" s="19">
        <v>15333042.3649894</v>
      </c>
      <c r="I37" s="19">
        <v>16532512.4921556</v>
      </c>
      <c r="J37" s="19">
        <v>6688163.1346829496</v>
      </c>
      <c r="K37" s="19">
        <v>1194402.0713206299</v>
      </c>
      <c r="L37" s="19">
        <v>2347502.4003392798</v>
      </c>
      <c r="M37" s="19">
        <v>3455672.54378061</v>
      </c>
      <c r="N37" s="19">
        <v>918549.26069909299</v>
      </c>
      <c r="O37" s="19">
        <v>88.177171430237095</v>
      </c>
      <c r="P37" s="19">
        <v>91.451691188413307</v>
      </c>
      <c r="Q37" s="19">
        <v>77.713927215032399</v>
      </c>
      <c r="R37" s="19">
        <v>79.930542993044597</v>
      </c>
      <c r="S37" s="19">
        <v>6.36</v>
      </c>
      <c r="T37" s="19">
        <v>91.8312890866667</v>
      </c>
      <c r="U37" s="19">
        <v>470.04666666666702</v>
      </c>
      <c r="V37" s="19">
        <v>1323962.5499821745</v>
      </c>
      <c r="W37" s="19">
        <v>98.681170478205701</v>
      </c>
      <c r="X37" s="19">
        <v>106.910669307305</v>
      </c>
      <c r="Y37" s="19">
        <v>382.96108137530598</v>
      </c>
      <c r="Z37" s="19">
        <v>123.973333333333</v>
      </c>
      <c r="AA37" s="19">
        <v>245.84358879999999</v>
      </c>
      <c r="AB37" s="19">
        <v>143.0135702</v>
      </c>
      <c r="AC37" s="19">
        <v>2.7524299999999999</v>
      </c>
      <c r="AD37" s="19">
        <v>165.666666666667</v>
      </c>
      <c r="AE37" s="19">
        <v>60.217418956660403</v>
      </c>
      <c r="AF37" s="19">
        <v>6960.2283751811601</v>
      </c>
      <c r="AG37" s="19">
        <v>6685.0082057917598</v>
      </c>
      <c r="AH37" s="19">
        <v>4890.7340498064896</v>
      </c>
      <c r="AI37" s="19">
        <v>41.3191658903459</v>
      </c>
      <c r="AJ37" s="19">
        <v>43.097619676718701</v>
      </c>
      <c r="AK37" s="19">
        <v>41.594131996985297</v>
      </c>
      <c r="AL37" s="19">
        <v>7535.5980125546303</v>
      </c>
      <c r="AM37" s="19">
        <v>7.6320313046664197</v>
      </c>
      <c r="AN37" s="19">
        <v>109.318256252287</v>
      </c>
      <c r="AO37" s="19">
        <v>113.06025099363001</v>
      </c>
      <c r="AP37" s="30">
        <f>+DataRaw!AP37</f>
        <v>2.8059810127433306E-4</v>
      </c>
      <c r="AQ37" s="30">
        <f>+DataRaw!AQ37</f>
        <v>2.6625821742553359E-4</v>
      </c>
      <c r="AR37" s="30">
        <f>+DataRaw!AR37</f>
        <v>-1.4637671330207846E-4</v>
      </c>
      <c r="AS37" s="30">
        <f>+DataRaw!AS37</f>
        <v>-2.2376818337333347E-4</v>
      </c>
      <c r="AT37" s="30">
        <f>+DataRaw!AT37</f>
        <v>-5.287928411236076E-5</v>
      </c>
    </row>
    <row r="38" spans="1:46" s="4" customFormat="1" x14ac:dyDescent="0.25">
      <c r="A38" s="1">
        <f>+DataRaw!A38</f>
        <v>2008.5</v>
      </c>
      <c r="B38" s="19">
        <v>28411260.593397502</v>
      </c>
      <c r="C38" s="19">
        <v>22034834.1205508</v>
      </c>
      <c r="D38" s="19">
        <v>3077019.2128463602</v>
      </c>
      <c r="E38" s="19">
        <v>22034933.877762549</v>
      </c>
      <c r="F38" s="19">
        <v>3444276.7660337798</v>
      </c>
      <c r="G38" s="19">
        <f t="shared" si="0"/>
        <v>24966983.827363722</v>
      </c>
      <c r="H38" s="19">
        <v>15236568.0212026</v>
      </c>
      <c r="I38" s="19">
        <v>16388581.334386799</v>
      </c>
      <c r="J38" s="19">
        <v>6744986.5172604499</v>
      </c>
      <c r="K38" s="19">
        <v>1177010.8526997101</v>
      </c>
      <c r="L38" s="19">
        <v>2400714.5798874502</v>
      </c>
      <c r="M38" s="19">
        <v>3483350.85990927</v>
      </c>
      <c r="N38" s="19">
        <v>899456.58794501598</v>
      </c>
      <c r="O38" s="19">
        <v>90.565958083232005</v>
      </c>
      <c r="P38" s="19">
        <v>93.245479270225403</v>
      </c>
      <c r="Q38" s="19">
        <v>79.896513617113001</v>
      </c>
      <c r="R38" s="19">
        <v>88.782135087491099</v>
      </c>
      <c r="S38" s="19">
        <v>7.5733333333333297</v>
      </c>
      <c r="T38" s="19">
        <v>98.766081549999996</v>
      </c>
      <c r="U38" s="19">
        <v>516.37</v>
      </c>
      <c r="V38" s="19">
        <v>-756101.57162349683</v>
      </c>
      <c r="W38" s="19">
        <v>108.515119167641</v>
      </c>
      <c r="X38" s="19">
        <v>109.733156135206</v>
      </c>
      <c r="Y38" s="19">
        <v>348.35646678157798</v>
      </c>
      <c r="Z38" s="19">
        <v>117.98666666666701</v>
      </c>
      <c r="AA38" s="19">
        <v>249.288563433333</v>
      </c>
      <c r="AB38" s="19">
        <v>143.23841630000001</v>
      </c>
      <c r="AC38" s="19">
        <v>2.9080900000000001</v>
      </c>
      <c r="AD38" s="19">
        <v>181</v>
      </c>
      <c r="AE38" s="19">
        <v>61.372573160086603</v>
      </c>
      <c r="AF38" s="19">
        <v>6985.1045519579602</v>
      </c>
      <c r="AG38" s="19">
        <v>6711.4249546375904</v>
      </c>
      <c r="AH38" s="19">
        <v>4927.7072980358298</v>
      </c>
      <c r="AI38" s="19">
        <v>40.640096213130398</v>
      </c>
      <c r="AJ38" s="19">
        <v>42.218078354851897</v>
      </c>
      <c r="AK38" s="19">
        <v>40.985506213589801</v>
      </c>
      <c r="AL38" s="19">
        <v>7543.9428241852102</v>
      </c>
      <c r="AM38" s="19">
        <v>7.3501727597553401</v>
      </c>
      <c r="AN38" s="19">
        <v>114.163806293935</v>
      </c>
      <c r="AO38" s="19">
        <v>111.52616240031701</v>
      </c>
      <c r="AP38" s="30">
        <f>+DataRaw!AP38</f>
        <v>4.6176039359299069E-4</v>
      </c>
      <c r="AQ38" s="30">
        <f>+DataRaw!AQ38</f>
        <v>-2.3263626859496223E-4</v>
      </c>
      <c r="AR38" s="30">
        <f>+DataRaw!AR38</f>
        <v>3.3651895744025306E-4</v>
      </c>
      <c r="AS38" s="30">
        <f>+DataRaw!AS38</f>
        <v>-4.7536990921038001E-4</v>
      </c>
      <c r="AT38" s="30">
        <f>+DataRaw!AT38</f>
        <v>4.2539570434199205E-5</v>
      </c>
    </row>
    <row r="39" spans="1:46" s="4" customFormat="1" x14ac:dyDescent="0.25">
      <c r="A39" s="1">
        <f>+DataRaw!A39</f>
        <v>2008.75</v>
      </c>
      <c r="B39" s="19">
        <v>28158902.062215399</v>
      </c>
      <c r="C39" s="19">
        <v>21814196.360442001</v>
      </c>
      <c r="D39" s="19">
        <v>3076117.6121231802</v>
      </c>
      <c r="E39" s="19">
        <v>23777790.53678083</v>
      </c>
      <c r="F39" s="19">
        <v>3423650.4080618899</v>
      </c>
      <c r="G39" s="19">
        <f t="shared" si="0"/>
        <v>24735251.654153511</v>
      </c>
      <c r="H39" s="19">
        <v>15234548.118240301</v>
      </c>
      <c r="I39" s="19">
        <v>16226132.3900463</v>
      </c>
      <c r="J39" s="19">
        <v>6378032.4244019799</v>
      </c>
      <c r="K39" s="19">
        <v>1121360.5168801199</v>
      </c>
      <c r="L39" s="19">
        <v>2505008.5143217002</v>
      </c>
      <c r="M39" s="19">
        <v>3450782.4294842901</v>
      </c>
      <c r="N39" s="19">
        <v>795694.714406805</v>
      </c>
      <c r="O39" s="19">
        <v>92.114761333197507</v>
      </c>
      <c r="P39" s="19">
        <v>95.137213345217305</v>
      </c>
      <c r="Q39" s="19">
        <v>82.352932454948402</v>
      </c>
      <c r="R39" s="19">
        <v>83.511704463466003</v>
      </c>
      <c r="S39" s="19">
        <v>8.25</v>
      </c>
      <c r="T39" s="19">
        <v>106.82739523333299</v>
      </c>
      <c r="U39" s="19">
        <v>639.74</v>
      </c>
      <c r="V39" s="19">
        <v>-891273.74414167926</v>
      </c>
      <c r="W39" s="19">
        <v>122.862404155167</v>
      </c>
      <c r="X39" s="19">
        <v>100.167901957781</v>
      </c>
      <c r="Y39" s="19">
        <v>177.124799661314</v>
      </c>
      <c r="Z39" s="19">
        <v>58.446666666666701</v>
      </c>
      <c r="AA39" s="19">
        <v>220.70388686666701</v>
      </c>
      <c r="AB39" s="19">
        <v>141.0501849</v>
      </c>
      <c r="AC39" s="19">
        <v>2.77102</v>
      </c>
      <c r="AD39" s="19">
        <v>337</v>
      </c>
      <c r="AE39" s="19">
        <v>62.655383041371103</v>
      </c>
      <c r="AF39" s="19">
        <v>6959.9970132890403</v>
      </c>
      <c r="AG39" s="19">
        <v>6690.5938828825902</v>
      </c>
      <c r="AH39" s="19">
        <v>4887.7462655747004</v>
      </c>
      <c r="AI39" s="19">
        <v>40.5211341343106</v>
      </c>
      <c r="AJ39" s="19">
        <v>41.751949065415403</v>
      </c>
      <c r="AK39" s="19">
        <v>41.026047078496802</v>
      </c>
      <c r="AL39" s="19">
        <v>7587.8826986387503</v>
      </c>
      <c r="AM39" s="19">
        <v>8.3238739631405103</v>
      </c>
      <c r="AN39" s="19">
        <v>107.750073841667</v>
      </c>
      <c r="AO39" s="19">
        <v>108.708919974075</v>
      </c>
      <c r="AP39" s="30">
        <f>+DataRaw!AP39</f>
        <v>9.5405888898942746E-5</v>
      </c>
      <c r="AQ39" s="30">
        <f>+DataRaw!AQ39</f>
        <v>1.0540287376111879E-4</v>
      </c>
      <c r="AR39" s="30">
        <f>+DataRaw!AR39</f>
        <v>2.7922434681579988E-4</v>
      </c>
      <c r="AS39" s="30">
        <f>+DataRaw!AS39</f>
        <v>1.4983382864371052E-4</v>
      </c>
      <c r="AT39" s="30">
        <f>+DataRaw!AT39</f>
        <v>2.210054398118564E-4</v>
      </c>
    </row>
    <row r="40" spans="1:46" s="4" customFormat="1" x14ac:dyDescent="0.25">
      <c r="A40" s="1">
        <f>+DataRaw!A40</f>
        <v>2009</v>
      </c>
      <c r="B40" s="19">
        <v>27797236.1476181</v>
      </c>
      <c r="C40" s="19">
        <v>21546513.506017301</v>
      </c>
      <c r="D40" s="19">
        <v>3067294.8057307801</v>
      </c>
      <c r="E40" s="19">
        <v>23244159.37885857</v>
      </c>
      <c r="F40" s="19">
        <v>3393626.1983189601</v>
      </c>
      <c r="G40" s="19">
        <f t="shared" si="0"/>
        <v>24403609.949299142</v>
      </c>
      <c r="H40" s="19">
        <v>15183882.6279766</v>
      </c>
      <c r="I40" s="19">
        <v>16095612.642999999</v>
      </c>
      <c r="J40" s="19">
        <v>5842921.1554304399</v>
      </c>
      <c r="K40" s="19">
        <v>1069182.1349856199</v>
      </c>
      <c r="L40" s="19">
        <v>2790162.9184443001</v>
      </c>
      <c r="M40" s="19">
        <v>3656890.76612073</v>
      </c>
      <c r="N40" s="19">
        <v>1296689.8180138001</v>
      </c>
      <c r="O40" s="19">
        <v>91.095582927011293</v>
      </c>
      <c r="P40" s="19">
        <v>95.103799841949794</v>
      </c>
      <c r="Q40" s="19">
        <v>83.389218715665294</v>
      </c>
      <c r="R40" s="19">
        <v>67.713666403502501</v>
      </c>
      <c r="S40" s="19">
        <v>5.5466666666666704</v>
      </c>
      <c r="T40" s="19">
        <v>98.691259856065997</v>
      </c>
      <c r="U40" s="19">
        <v>607.31333333333305</v>
      </c>
      <c r="V40" s="19">
        <v>1538216.1195160549</v>
      </c>
      <c r="W40" s="19">
        <v>105.458222231744</v>
      </c>
      <c r="X40" s="19">
        <v>86.674861242482507</v>
      </c>
      <c r="Y40" s="19">
        <v>155.51059905047001</v>
      </c>
      <c r="Z40" s="19">
        <v>42.956666666666699</v>
      </c>
      <c r="AA40" s="19">
        <v>210.955323777117</v>
      </c>
      <c r="AB40" s="19">
        <v>139.46830650000001</v>
      </c>
      <c r="AC40" s="19">
        <v>1.24044</v>
      </c>
      <c r="AD40" s="19">
        <v>357.66666666666703</v>
      </c>
      <c r="AE40" s="19">
        <v>63.675058509206103</v>
      </c>
      <c r="AF40" s="19">
        <v>6875.5449764411596</v>
      </c>
      <c r="AG40" s="19">
        <v>6617.5573978872599</v>
      </c>
      <c r="AH40" s="19">
        <v>4830.8779194927802</v>
      </c>
      <c r="AI40" s="19">
        <v>40.592221572491603</v>
      </c>
      <c r="AJ40" s="19">
        <v>41.879795027126498</v>
      </c>
      <c r="AK40" s="19">
        <v>41.254969860944001</v>
      </c>
      <c r="AL40" s="19">
        <v>7586.0632747031204</v>
      </c>
      <c r="AM40" s="19">
        <v>9.36723526397396</v>
      </c>
      <c r="AN40" s="19">
        <v>83.617257334217797</v>
      </c>
      <c r="AO40" s="19">
        <v>83.598031133546499</v>
      </c>
      <c r="AP40" s="30">
        <f>+DataRaw!AP40</f>
        <v>-1.2087749731125941E-4</v>
      </c>
      <c r="AQ40" s="30">
        <f>+DataRaw!AQ40</f>
        <v>-4.3295049100435445E-4</v>
      </c>
      <c r="AR40" s="30">
        <f>+DataRaw!AR40</f>
        <v>-1.3538471288144783E-4</v>
      </c>
      <c r="AS40" s="30">
        <f>+DataRaw!AS40</f>
        <v>1.5697734026941891E-4</v>
      </c>
      <c r="AT40" s="30">
        <f>+DataRaw!AT40</f>
        <v>-2.115319159127167E-4</v>
      </c>
    </row>
    <row r="41" spans="1:46" s="4" customFormat="1" x14ac:dyDescent="0.25">
      <c r="A41" s="1">
        <f>+DataRaw!A41</f>
        <v>2009.25</v>
      </c>
      <c r="B41" s="19">
        <v>27662483.019140501</v>
      </c>
      <c r="C41" s="19">
        <v>21394996.0169039</v>
      </c>
      <c r="D41" s="19">
        <v>3126620.0159499701</v>
      </c>
      <c r="E41" s="19">
        <v>23434532.799372934</v>
      </c>
      <c r="F41" s="19">
        <v>3471817.1212710701</v>
      </c>
      <c r="G41" s="19">
        <f t="shared" si="0"/>
        <v>24190665.89786943</v>
      </c>
      <c r="H41" s="19">
        <v>14983108.643053399</v>
      </c>
      <c r="I41" s="19">
        <v>15829016.8911022</v>
      </c>
      <c r="J41" s="19">
        <v>5632721.5929124504</v>
      </c>
      <c r="K41" s="19">
        <v>1002828.00993411</v>
      </c>
      <c r="L41" s="19">
        <v>2739061.7270330298</v>
      </c>
      <c r="M41" s="19">
        <v>3741167.5624951702</v>
      </c>
      <c r="N41" s="19">
        <v>1124549.9188097401</v>
      </c>
      <c r="O41" s="19">
        <v>90.8482440775893</v>
      </c>
      <c r="P41" s="19">
        <v>94.978200292932698</v>
      </c>
      <c r="Q41" s="19">
        <v>82.7970684411994</v>
      </c>
      <c r="R41" s="19">
        <v>67.363285874603704</v>
      </c>
      <c r="S41" s="19">
        <v>1.44</v>
      </c>
      <c r="T41" s="19">
        <v>95.405262533672001</v>
      </c>
      <c r="U41" s="19">
        <v>567.32666666666705</v>
      </c>
      <c r="V41" s="19">
        <v>2336815.4935455075</v>
      </c>
      <c r="W41" s="19">
        <v>97.210634597929598</v>
      </c>
      <c r="X41" s="19">
        <v>86.055561302983094</v>
      </c>
      <c r="Y41" s="19">
        <v>211.51425806646702</v>
      </c>
      <c r="Z41" s="19">
        <v>59.52</v>
      </c>
      <c r="AA41" s="19">
        <v>218.303752922771</v>
      </c>
      <c r="AB41" s="19">
        <v>140.99821499999999</v>
      </c>
      <c r="AC41" s="19">
        <v>0.84041999999999994</v>
      </c>
      <c r="AD41" s="19">
        <v>241.333333333333</v>
      </c>
      <c r="AE41" s="19">
        <v>64.635453558192907</v>
      </c>
      <c r="AF41" s="19">
        <v>6889.2184844787498</v>
      </c>
      <c r="AG41" s="19">
        <v>6632.9234250931004</v>
      </c>
      <c r="AH41" s="19">
        <v>4787.9575715868796</v>
      </c>
      <c r="AI41" s="19">
        <v>40.006919021548299</v>
      </c>
      <c r="AJ41" s="19">
        <v>41.102994834734602</v>
      </c>
      <c r="AK41" s="19">
        <v>40.6644760637327</v>
      </c>
      <c r="AL41" s="19">
        <v>7631.33850956693</v>
      </c>
      <c r="AM41" s="19">
        <v>9.7109903562014495</v>
      </c>
      <c r="AN41" s="19">
        <v>82.534607283702798</v>
      </c>
      <c r="AO41" s="19">
        <v>78.508442001773702</v>
      </c>
      <c r="AP41" s="30">
        <f>+DataRaw!AP41</f>
        <v>1.2278185827170707E-4</v>
      </c>
      <c r="AQ41" s="30">
        <f>+DataRaw!AQ41</f>
        <v>3.6489560430022047E-5</v>
      </c>
      <c r="AR41" s="30">
        <f>+DataRaw!AR41</f>
        <v>-9.7670454095110545E-5</v>
      </c>
      <c r="AS41" s="30">
        <f>+DataRaw!AS41</f>
        <v>-1.6994714796696896E-5</v>
      </c>
      <c r="AT41" s="30">
        <f>+DataRaw!AT41</f>
        <v>2.8180572171170315E-5</v>
      </c>
    </row>
    <row r="42" spans="1:46" s="4" customFormat="1" x14ac:dyDescent="0.25">
      <c r="A42" s="1">
        <f>+DataRaw!A42</f>
        <v>2009.5</v>
      </c>
      <c r="B42" s="19">
        <v>28110962.942954101</v>
      </c>
      <c r="C42" s="19">
        <v>21525690.528673299</v>
      </c>
      <c r="D42" s="19">
        <v>3231057.0223574899</v>
      </c>
      <c r="E42" s="19">
        <v>23297978.531890232</v>
      </c>
      <c r="F42" s="19">
        <v>3579659.7058340302</v>
      </c>
      <c r="G42" s="19">
        <f t="shared" si="0"/>
        <v>24531303.23712007</v>
      </c>
      <c r="H42" s="19">
        <v>15546863.615754601</v>
      </c>
      <c r="I42" s="19">
        <v>16462398.8061944</v>
      </c>
      <c r="J42" s="19">
        <v>5545045.8157797297</v>
      </c>
      <c r="K42" s="19">
        <v>1040717.20420998</v>
      </c>
      <c r="L42" s="19">
        <v>2981762.3325994099</v>
      </c>
      <c r="M42" s="19">
        <v>3772435.5946193598</v>
      </c>
      <c r="N42" s="19">
        <v>1162612.70898665</v>
      </c>
      <c r="O42" s="19">
        <v>90.226875146211697</v>
      </c>
      <c r="P42" s="19">
        <v>94.318370232177998</v>
      </c>
      <c r="Q42" s="19">
        <v>83.136151522083196</v>
      </c>
      <c r="R42" s="19">
        <v>72.245583559324004</v>
      </c>
      <c r="S42" s="19">
        <v>0.52666666666666695</v>
      </c>
      <c r="T42" s="19">
        <v>95.620053829100698</v>
      </c>
      <c r="U42" s="19">
        <v>545.45666666666705</v>
      </c>
      <c r="V42" s="19">
        <v>1958421.0273003033</v>
      </c>
      <c r="W42" s="19">
        <v>95.085834896005395</v>
      </c>
      <c r="X42" s="19">
        <v>89.590163677701796</v>
      </c>
      <c r="Y42" s="19">
        <v>265.76657897124198</v>
      </c>
      <c r="Z42" s="19">
        <v>68.206666666666706</v>
      </c>
      <c r="AA42" s="19">
        <v>226.99461046253199</v>
      </c>
      <c r="AB42" s="19">
        <v>142.98569230000001</v>
      </c>
      <c r="AC42" s="19">
        <v>0.41381000000000001</v>
      </c>
      <c r="AD42" s="19">
        <v>146.666666666667</v>
      </c>
      <c r="AE42" s="19">
        <v>65.472186530816103</v>
      </c>
      <c r="AF42" s="19">
        <v>6915.6180514355101</v>
      </c>
      <c r="AG42" s="19">
        <v>6660.0642128050104</v>
      </c>
      <c r="AH42" s="19">
        <v>4807.9677853909197</v>
      </c>
      <c r="AI42" s="19">
        <v>40.7048617888113</v>
      </c>
      <c r="AJ42" s="19">
        <v>41.780865756533203</v>
      </c>
      <c r="AK42" s="19">
        <v>41.467990132755197</v>
      </c>
      <c r="AL42" s="19">
        <v>7657.2471715939901</v>
      </c>
      <c r="AM42" s="19">
        <v>9.6161368513116905</v>
      </c>
      <c r="AN42" s="19">
        <v>93.495068887363601</v>
      </c>
      <c r="AO42" s="19">
        <v>94.449638815580798</v>
      </c>
      <c r="AP42" s="30">
        <f>+DataRaw!AP42</f>
        <v>1.6566550272970192E-4</v>
      </c>
      <c r="AQ42" s="30">
        <f>+DataRaw!AQ42</f>
        <v>-6.7496241331431176E-5</v>
      </c>
      <c r="AR42" s="30">
        <f>+DataRaw!AR42</f>
        <v>3.3531277340525568E-4</v>
      </c>
      <c r="AS42" s="30">
        <f>+DataRaw!AS42</f>
        <v>3.2332463731063688E-4</v>
      </c>
      <c r="AT42" s="30">
        <f>+DataRaw!AT42</f>
        <v>-4.3729953533919061E-5</v>
      </c>
    </row>
    <row r="43" spans="1:46" s="4" customFormat="1" x14ac:dyDescent="0.25">
      <c r="A43" s="1">
        <f>+DataRaw!A43</f>
        <v>2009.75</v>
      </c>
      <c r="B43" s="19">
        <v>28426017.6173627</v>
      </c>
      <c r="C43" s="19">
        <v>21675807.8336921</v>
      </c>
      <c r="D43" s="19">
        <v>3244051.4715972701</v>
      </c>
      <c r="E43" s="19">
        <v>26709686.148611329</v>
      </c>
      <c r="F43" s="19">
        <v>3606199.3529899502</v>
      </c>
      <c r="G43" s="19">
        <f t="shared" si="0"/>
        <v>24819818.264372751</v>
      </c>
      <c r="H43" s="19">
        <v>15645476.109608199</v>
      </c>
      <c r="I43" s="19">
        <v>16605528.1205622</v>
      </c>
      <c r="J43" s="19">
        <v>5616699.4548722301</v>
      </c>
      <c r="K43" s="19">
        <v>1200848.63944454</v>
      </c>
      <c r="L43" s="19">
        <v>2824761.8184090899</v>
      </c>
      <c r="M43" s="19">
        <v>3759144.8993880898</v>
      </c>
      <c r="N43" s="19">
        <v>866079.87647680903</v>
      </c>
      <c r="O43" s="19">
        <v>90.471034503005598</v>
      </c>
      <c r="P43" s="19">
        <v>94.219426513285399</v>
      </c>
      <c r="Q43" s="19">
        <v>83.394470664627306</v>
      </c>
      <c r="R43" s="19">
        <v>75.849000915373907</v>
      </c>
      <c r="S43" s="19">
        <v>0.5</v>
      </c>
      <c r="T43" s="19">
        <v>93.229804839139703</v>
      </c>
      <c r="U43" s="19">
        <v>518.35333333333301</v>
      </c>
      <c r="V43" s="19">
        <v>2632494.9995270451</v>
      </c>
      <c r="W43" s="19">
        <v>92.909516935937106</v>
      </c>
      <c r="X43" s="19">
        <v>93.242760220015299</v>
      </c>
      <c r="Y43" s="19">
        <v>301.57080649550898</v>
      </c>
      <c r="Z43" s="19">
        <v>76.086666666666702</v>
      </c>
      <c r="AA43" s="19">
        <v>233.243898171273</v>
      </c>
      <c r="AB43" s="19">
        <v>145.31765469999999</v>
      </c>
      <c r="AC43" s="19">
        <v>0.26832</v>
      </c>
      <c r="AD43" s="19">
        <v>126.333333333333</v>
      </c>
      <c r="AE43" s="19">
        <v>66.316707234143195</v>
      </c>
      <c r="AF43" s="19">
        <v>6928.5580985497299</v>
      </c>
      <c r="AG43" s="19">
        <v>6662.51798597372</v>
      </c>
      <c r="AH43" s="19">
        <v>4779.5724369961999</v>
      </c>
      <c r="AI43" s="19">
        <v>40.210426185706602</v>
      </c>
      <c r="AJ43" s="19">
        <v>41.5692747000042</v>
      </c>
      <c r="AK43" s="19">
        <v>40.881829103243597</v>
      </c>
      <c r="AL43" s="19">
        <v>7653.8325710169102</v>
      </c>
      <c r="AM43" s="19">
        <v>9.5608204855019103</v>
      </c>
      <c r="AN43" s="19">
        <v>85.818930501288193</v>
      </c>
      <c r="AO43" s="19">
        <v>83.070066143518901</v>
      </c>
      <c r="AP43" s="30">
        <f>+DataRaw!AP43</f>
        <v>-3.1190459854567244E-4</v>
      </c>
      <c r="AQ43" s="30">
        <f>+DataRaw!AQ43</f>
        <v>-4.7561976010860907E-4</v>
      </c>
      <c r="AR43" s="30">
        <f>+DataRaw!AR43</f>
        <v>-3.2075403692479354E-4</v>
      </c>
      <c r="AS43" s="30">
        <f>+DataRaw!AS43</f>
        <v>-1.4045175550740586E-5</v>
      </c>
      <c r="AT43" s="30">
        <f>+DataRaw!AT43</f>
        <v>-4.3512934633332858E-4</v>
      </c>
    </row>
    <row r="44" spans="1:46" s="4" customFormat="1" x14ac:dyDescent="0.25">
      <c r="A44" s="1">
        <f>+DataRaw!A44</f>
        <v>2010</v>
      </c>
      <c r="B44" s="19">
        <v>28343125.9138024</v>
      </c>
      <c r="C44" s="19">
        <v>21712423.071746498</v>
      </c>
      <c r="D44" s="19">
        <v>3175613.5330908801</v>
      </c>
      <c r="E44" s="19">
        <v>25910764.815821487</v>
      </c>
      <c r="F44" s="19">
        <v>3548452.2178265299</v>
      </c>
      <c r="G44" s="19">
        <f t="shared" si="0"/>
        <v>24794673.69597587</v>
      </c>
      <c r="H44" s="19">
        <v>15870977.8121321</v>
      </c>
      <c r="I44" s="19">
        <v>16970505.142856099</v>
      </c>
      <c r="J44" s="19">
        <v>5936365.56043051</v>
      </c>
      <c r="K44" s="19">
        <v>1315417.6271842699</v>
      </c>
      <c r="L44" s="19">
        <v>2920106.4496682398</v>
      </c>
      <c r="M44" s="19">
        <v>3843277.3837969201</v>
      </c>
      <c r="N44" s="19">
        <v>1220713.6914117001</v>
      </c>
      <c r="O44" s="19">
        <v>91.158208581053401</v>
      </c>
      <c r="P44" s="19">
        <v>94.670093909878403</v>
      </c>
      <c r="Q44" s="19">
        <v>84.337588915805895</v>
      </c>
      <c r="R44" s="19">
        <v>81.191995541904205</v>
      </c>
      <c r="S44" s="19">
        <v>0.5</v>
      </c>
      <c r="T44" s="19">
        <v>92.442857770408295</v>
      </c>
      <c r="U44" s="19">
        <v>518.79333333333295</v>
      </c>
      <c r="V44" s="19">
        <v>1997450.5826782857</v>
      </c>
      <c r="W44" s="19">
        <v>96.586101360102802</v>
      </c>
      <c r="X44" s="19">
        <v>93.143769932960694</v>
      </c>
      <c r="Y44" s="19">
        <v>328.060419123651</v>
      </c>
      <c r="Z44" s="19">
        <v>78.673333333333304</v>
      </c>
      <c r="AA44" s="19">
        <v>231.92924585535999</v>
      </c>
      <c r="AB44" s="19">
        <v>147.9362697</v>
      </c>
      <c r="AC44" s="19">
        <v>0.25692999999999999</v>
      </c>
      <c r="AD44" s="19">
        <v>122.666666666667</v>
      </c>
      <c r="AE44" s="19">
        <v>66.596305148015603</v>
      </c>
      <c r="AF44" s="19">
        <v>6931.5957397517604</v>
      </c>
      <c r="AG44" s="19">
        <v>6657.1732654359503</v>
      </c>
      <c r="AH44" s="19">
        <v>4810.1161450045101</v>
      </c>
      <c r="AI44" s="19">
        <v>40.117827961033399</v>
      </c>
      <c r="AJ44" s="19">
        <v>41.236574479839703</v>
      </c>
      <c r="AK44" s="19">
        <v>40.851569948991497</v>
      </c>
      <c r="AL44" s="19">
        <v>7611.5229429967903</v>
      </c>
      <c r="AM44" s="19">
        <v>8.9449240903286302</v>
      </c>
      <c r="AN44" s="19">
        <v>75.624353978797302</v>
      </c>
      <c r="AO44" s="19">
        <v>68.237817331620207</v>
      </c>
      <c r="AP44" s="30">
        <f>+DataRaw!AP44</f>
        <v>-4.1816112863850475E-4</v>
      </c>
      <c r="AQ44" s="30">
        <f>+DataRaw!AQ44</f>
        <v>2.994221836772264E-4</v>
      </c>
      <c r="AR44" s="30">
        <f>+DataRaw!AR44</f>
        <v>-1.1034303083659491E-5</v>
      </c>
      <c r="AS44" s="30">
        <f>+DataRaw!AS44</f>
        <v>-4.0073148629755397E-4</v>
      </c>
      <c r="AT44" s="30">
        <f>+DataRaw!AT44</f>
        <v>-2.464953997459385E-4</v>
      </c>
    </row>
    <row r="45" spans="1:46" s="4" customFormat="1" x14ac:dyDescent="0.25">
      <c r="A45" s="1">
        <f>+DataRaw!A45</f>
        <v>2010.25</v>
      </c>
      <c r="B45" s="19">
        <v>29417634.812060699</v>
      </c>
      <c r="C45" s="19">
        <v>22520521.998725399</v>
      </c>
      <c r="D45" s="19">
        <v>3228035.2536885398</v>
      </c>
      <c r="E45" s="19">
        <v>26835646.237229113</v>
      </c>
      <c r="F45" s="19">
        <v>3601435.30895145</v>
      </c>
      <c r="G45" s="19">
        <f t="shared" si="0"/>
        <v>25816199.50310925</v>
      </c>
      <c r="H45" s="19">
        <v>16526523.376734899</v>
      </c>
      <c r="I45" s="19">
        <v>17876782.842149101</v>
      </c>
      <c r="J45" s="19">
        <v>6266242.60754753</v>
      </c>
      <c r="K45" s="19">
        <v>1320367.4856018</v>
      </c>
      <c r="L45" s="19">
        <v>3057099.0094973901</v>
      </c>
      <c r="M45" s="19">
        <v>3842216.2909892499</v>
      </c>
      <c r="N45" s="19">
        <v>1064479.9572779101</v>
      </c>
      <c r="O45" s="19">
        <v>91.784319963860796</v>
      </c>
      <c r="P45" s="19">
        <v>95.056901707085402</v>
      </c>
      <c r="Q45" s="19">
        <v>85.239257878559897</v>
      </c>
      <c r="R45" s="19">
        <v>83.990440855263302</v>
      </c>
      <c r="S45" s="19">
        <v>0.57999999999999996</v>
      </c>
      <c r="T45" s="19">
        <v>93.400383127469695</v>
      </c>
      <c r="U45" s="19">
        <v>530.16666666666697</v>
      </c>
      <c r="V45" s="19">
        <v>1786967.4357026669</v>
      </c>
      <c r="W45" s="19">
        <v>99.236117001382993</v>
      </c>
      <c r="X45" s="19">
        <v>93.277994865810598</v>
      </c>
      <c r="Y45" s="19">
        <v>318.75850494420803</v>
      </c>
      <c r="Z45" s="19">
        <v>77.853333333333296</v>
      </c>
      <c r="AA45" s="19">
        <v>231.26349404456701</v>
      </c>
      <c r="AB45" s="19">
        <v>150.0806206</v>
      </c>
      <c r="AC45" s="19">
        <v>0.43862000000000001</v>
      </c>
      <c r="AD45" s="19">
        <v>135</v>
      </c>
      <c r="AE45" s="19">
        <v>68.0177596536479</v>
      </c>
      <c r="AF45" s="19">
        <v>7039.6948930161598</v>
      </c>
      <c r="AG45" s="19">
        <v>6755.1040674589503</v>
      </c>
      <c r="AH45" s="19">
        <v>4866.04533438009</v>
      </c>
      <c r="AI45" s="19">
        <v>40.081961768744598</v>
      </c>
      <c r="AJ45" s="19">
        <v>39.764302620055901</v>
      </c>
      <c r="AK45" s="19">
        <v>41.071300632722199</v>
      </c>
      <c r="AL45" s="19">
        <v>7686.6547293714302</v>
      </c>
      <c r="AM45" s="19">
        <v>8.3986526358241491</v>
      </c>
      <c r="AN45" s="19">
        <v>94.988538021008793</v>
      </c>
      <c r="AO45" s="19">
        <v>100.354555065889</v>
      </c>
      <c r="AP45" s="30">
        <f>+DataRaw!AP45</f>
        <v>4.3701026801106104E-4</v>
      </c>
      <c r="AQ45" s="30">
        <f>+DataRaw!AQ45</f>
        <v>2.4592988795077908E-4</v>
      </c>
      <c r="AR45" s="30">
        <f>+DataRaw!AR45</f>
        <v>-4.5900595679152932E-4</v>
      </c>
      <c r="AS45" s="30">
        <f>+DataRaw!AS45</f>
        <v>-3.9903064611410886E-4</v>
      </c>
      <c r="AT45" s="30">
        <f>+DataRaw!AT45</f>
        <v>1.3588458541357595E-5</v>
      </c>
    </row>
    <row r="46" spans="1:46" s="4" customFormat="1" x14ac:dyDescent="0.25">
      <c r="A46" s="1">
        <f>+DataRaw!A46</f>
        <v>2010.5</v>
      </c>
      <c r="B46" s="19">
        <v>30211830.528161</v>
      </c>
      <c r="C46" s="19">
        <v>23109840.383120701</v>
      </c>
      <c r="D46" s="19">
        <v>3320272.7367666801</v>
      </c>
      <c r="E46" s="19">
        <v>27688048.751315124</v>
      </c>
      <c r="F46" s="19">
        <v>3727615.7352009998</v>
      </c>
      <c r="G46" s="19">
        <f t="shared" si="0"/>
        <v>26484214.792959999</v>
      </c>
      <c r="H46" s="19">
        <v>16945906.104992598</v>
      </c>
      <c r="I46" s="19">
        <v>18339392.7330819</v>
      </c>
      <c r="J46" s="19">
        <v>6482482.5274404697</v>
      </c>
      <c r="K46" s="19">
        <v>1395317.7849508</v>
      </c>
      <c r="L46" s="19">
        <v>3056818.8386712899</v>
      </c>
      <c r="M46" s="19">
        <v>3894156.1413394799</v>
      </c>
      <c r="N46" s="19">
        <v>1006562.8813059001</v>
      </c>
      <c r="O46" s="19">
        <v>92.386183841499701</v>
      </c>
      <c r="P46" s="19">
        <v>95.651720639823793</v>
      </c>
      <c r="Q46" s="19">
        <v>86.041354052287701</v>
      </c>
      <c r="R46" s="19">
        <v>81.170449724986298</v>
      </c>
      <c r="S46" s="19">
        <v>1.7466666666666699</v>
      </c>
      <c r="T46" s="19">
        <v>91.116655104198998</v>
      </c>
      <c r="U46" s="19">
        <v>511.65666666666698</v>
      </c>
      <c r="V46" s="19">
        <v>1922947.9698412553</v>
      </c>
      <c r="W46" s="19">
        <v>93.861622676333994</v>
      </c>
      <c r="X46" s="19">
        <v>93.213987794876601</v>
      </c>
      <c r="Y46" s="19">
        <v>328.532764825063</v>
      </c>
      <c r="Z46" s="19">
        <v>76.08</v>
      </c>
      <c r="AA46" s="19">
        <v>235.74223647449401</v>
      </c>
      <c r="AB46" s="19">
        <v>151.77886430000001</v>
      </c>
      <c r="AC46" s="19">
        <v>0.38846999999999998</v>
      </c>
      <c r="AD46" s="19">
        <v>134.666666666667</v>
      </c>
      <c r="AE46" s="19">
        <v>68.905997237694706</v>
      </c>
      <c r="AF46" s="19">
        <v>7217.2348188767601</v>
      </c>
      <c r="AG46" s="19">
        <v>6927.0753500892697</v>
      </c>
      <c r="AH46" s="19">
        <v>4936.5897772541002</v>
      </c>
      <c r="AI46" s="19">
        <v>39.574087290168102</v>
      </c>
      <c r="AJ46" s="19">
        <v>39.226049305739402</v>
      </c>
      <c r="AK46" s="19">
        <v>40.773587185898002</v>
      </c>
      <c r="AL46" s="19">
        <v>7841.3485998579799</v>
      </c>
      <c r="AM46" s="19">
        <v>7.9173054666401201</v>
      </c>
      <c r="AN46" s="19">
        <v>73.060659575428502</v>
      </c>
      <c r="AO46" s="19">
        <v>74.325534386525604</v>
      </c>
      <c r="AP46" s="30">
        <f>+DataRaw!AP46</f>
        <v>1.226123387397885E-4</v>
      </c>
      <c r="AQ46" s="30">
        <f>+DataRaw!AQ46</f>
        <v>-2.8228135751945583E-4</v>
      </c>
      <c r="AR46" s="30">
        <f>+DataRaw!AR46</f>
        <v>3.9362132086609826E-4</v>
      </c>
      <c r="AS46" s="30">
        <f>+DataRaw!AS46</f>
        <v>4.0941623856570963E-4</v>
      </c>
      <c r="AT46" s="30">
        <f>+DataRaw!AT46</f>
        <v>-4.5047293324765868E-6</v>
      </c>
    </row>
    <row r="47" spans="1:46" s="4" customFormat="1" x14ac:dyDescent="0.25">
      <c r="A47" s="1">
        <f>+DataRaw!A47</f>
        <v>2010.75</v>
      </c>
      <c r="B47" s="19">
        <v>30551567.976166699</v>
      </c>
      <c r="C47" s="19">
        <v>23553849.1739613</v>
      </c>
      <c r="D47" s="19">
        <v>3163734.70006043</v>
      </c>
      <c r="E47" s="19">
        <v>31074150.875661083</v>
      </c>
      <c r="F47" s="19">
        <v>3559919.2489088099</v>
      </c>
      <c r="G47" s="19">
        <f t="shared" si="0"/>
        <v>26991648.727257889</v>
      </c>
      <c r="H47" s="19">
        <v>17204306.343451999</v>
      </c>
      <c r="I47" s="19">
        <v>18729438.408622202</v>
      </c>
      <c r="J47" s="19">
        <v>6818148.6308693299</v>
      </c>
      <c r="K47" s="19">
        <v>1416642.51747631</v>
      </c>
      <c r="L47" s="19">
        <v>3329464.1520106499</v>
      </c>
      <c r="M47" s="19">
        <v>3919787.09751633</v>
      </c>
      <c r="N47" s="19">
        <v>1087740.87191397</v>
      </c>
      <c r="O47" s="19">
        <v>92.797055122343806</v>
      </c>
      <c r="P47" s="19">
        <v>95.455962697709495</v>
      </c>
      <c r="Q47" s="19">
        <v>86.596283498630498</v>
      </c>
      <c r="R47" s="19">
        <v>84.078813664108495</v>
      </c>
      <c r="S47" s="19">
        <v>2.87666666666667</v>
      </c>
      <c r="T47" s="19">
        <v>88.462575039108302</v>
      </c>
      <c r="U47" s="19">
        <v>480.38</v>
      </c>
      <c r="V47" s="19">
        <v>2360329.310047694</v>
      </c>
      <c r="W47" s="19">
        <v>93.092263204551799</v>
      </c>
      <c r="X47" s="19">
        <v>95.430398122038895</v>
      </c>
      <c r="Y47" s="19">
        <v>391.74982612114098</v>
      </c>
      <c r="Z47" s="19">
        <v>85.096666666666707</v>
      </c>
      <c r="AA47" s="19">
        <v>244.739019701031</v>
      </c>
      <c r="AB47" s="19">
        <v>153.58333139999999</v>
      </c>
      <c r="AC47" s="19">
        <v>0.2928</v>
      </c>
      <c r="AD47" s="19">
        <v>124.333333333333</v>
      </c>
      <c r="AE47" s="19">
        <v>70.090569628628103</v>
      </c>
      <c r="AF47" s="19">
        <v>7331.3174892549096</v>
      </c>
      <c r="AG47" s="19">
        <v>7031.4731391683599</v>
      </c>
      <c r="AH47" s="19">
        <v>5017.9020916612099</v>
      </c>
      <c r="AI47" s="19">
        <v>39.379850319041502</v>
      </c>
      <c r="AJ47" s="19">
        <v>39.121100407734197</v>
      </c>
      <c r="AK47" s="19">
        <v>40.575325758272299</v>
      </c>
      <c r="AL47" s="19">
        <v>7910.8386469571997</v>
      </c>
      <c r="AM47" s="19">
        <v>7.3274999795686604</v>
      </c>
      <c r="AN47" s="19">
        <v>88.5185422154603</v>
      </c>
      <c r="AO47" s="19">
        <v>89.522176207722495</v>
      </c>
      <c r="AP47" s="30">
        <f>+DataRaw!AP47</f>
        <v>1.4481031540339805E-4</v>
      </c>
      <c r="AQ47" s="30">
        <f>+DataRaw!AQ47</f>
        <v>-2.1398670910409344E-4</v>
      </c>
      <c r="AR47" s="30">
        <f>+DataRaw!AR47</f>
        <v>-1.055227705126065E-4</v>
      </c>
      <c r="AS47" s="30">
        <f>+DataRaw!AS47</f>
        <v>9.9529871477853859E-5</v>
      </c>
      <c r="AT47" s="30">
        <f>+DataRaw!AT47</f>
        <v>-1.6194141444357058E-4</v>
      </c>
    </row>
    <row r="48" spans="1:46" s="4" customFormat="1" x14ac:dyDescent="0.25">
      <c r="A48" s="1">
        <f>+DataRaw!A48</f>
        <v>2011</v>
      </c>
      <c r="B48" s="19">
        <v>30979109.6077873</v>
      </c>
      <c r="C48" s="19">
        <v>24151244.3551093</v>
      </c>
      <c r="D48" s="19">
        <v>3043083.0700052301</v>
      </c>
      <c r="E48" s="19">
        <v>30152975.994733326</v>
      </c>
      <c r="F48" s="19">
        <v>3441677.49432316</v>
      </c>
      <c r="G48" s="19">
        <f t="shared" si="0"/>
        <v>27537432.113464139</v>
      </c>
      <c r="H48" s="19">
        <v>17481947.159342401</v>
      </c>
      <c r="I48" s="19">
        <v>19035419.9008587</v>
      </c>
      <c r="J48" s="19">
        <v>7273398.0431330604</v>
      </c>
      <c r="K48" s="19">
        <v>1443333.8990601299</v>
      </c>
      <c r="L48" s="19">
        <v>2957504.9434866598</v>
      </c>
      <c r="M48" s="19">
        <v>3875843.7357103298</v>
      </c>
      <c r="N48" s="19">
        <v>987464.82906749495</v>
      </c>
      <c r="O48" s="19">
        <v>93.669278333468696</v>
      </c>
      <c r="P48" s="19">
        <v>95.639141277878096</v>
      </c>
      <c r="Q48" s="19">
        <v>88.063972643408306</v>
      </c>
      <c r="R48" s="19">
        <v>91.857316606397305</v>
      </c>
      <c r="S48" s="19">
        <v>3.4366666666666701</v>
      </c>
      <c r="T48" s="19">
        <v>90.940553139494199</v>
      </c>
      <c r="U48" s="19">
        <v>481.59333333333302</v>
      </c>
      <c r="V48" s="19">
        <v>2026140.8305406496</v>
      </c>
      <c r="W48" s="19">
        <v>97.730057277037304</v>
      </c>
      <c r="X48" s="19">
        <v>99.277536957446401</v>
      </c>
      <c r="Y48" s="19">
        <v>437.78085215760996</v>
      </c>
      <c r="Z48" s="19">
        <v>93.953333333333305</v>
      </c>
      <c r="AA48" s="19">
        <v>252.955421268555</v>
      </c>
      <c r="AB48" s="19">
        <v>155.29989209999999</v>
      </c>
      <c r="AC48" s="19">
        <v>0.30793999999999999</v>
      </c>
      <c r="AD48" s="19">
        <v>114.666666666667</v>
      </c>
      <c r="AE48" s="19">
        <v>71.151440275563502</v>
      </c>
      <c r="AF48" s="19">
        <v>7416.0264567840804</v>
      </c>
      <c r="AG48" s="19">
        <v>7097.3414739721002</v>
      </c>
      <c r="AH48" s="19">
        <v>5067.8665205453599</v>
      </c>
      <c r="AI48" s="19">
        <v>39.582353066320103</v>
      </c>
      <c r="AJ48" s="19">
        <v>39.069180826193097</v>
      </c>
      <c r="AK48" s="19">
        <v>40.910184946290201</v>
      </c>
      <c r="AL48" s="19">
        <v>7990.3778275401401</v>
      </c>
      <c r="AM48" s="19">
        <v>7.2419404805085996</v>
      </c>
      <c r="AN48" s="19">
        <v>95.741645604914396</v>
      </c>
      <c r="AO48" s="19">
        <v>99.424128814780602</v>
      </c>
      <c r="AP48" s="30">
        <f>+DataRaw!AP48</f>
        <v>6.7267613356206785E-5</v>
      </c>
      <c r="AQ48" s="30">
        <f>+DataRaw!AQ48</f>
        <v>1.0264199071408931E-4</v>
      </c>
      <c r="AR48" s="30">
        <f>+DataRaw!AR48</f>
        <v>-2.8186625564031152E-4</v>
      </c>
      <c r="AS48" s="30">
        <f>+DataRaw!AS48</f>
        <v>-2.2842024062268306E-4</v>
      </c>
      <c r="AT48" s="30">
        <f>+DataRaw!AT48</f>
        <v>-3.0486050908066597E-4</v>
      </c>
    </row>
    <row r="49" spans="1:46" s="4" customFormat="1" x14ac:dyDescent="0.25">
      <c r="A49" s="1">
        <f>+DataRaw!A49</f>
        <v>2011.25</v>
      </c>
      <c r="B49" s="19">
        <v>31301740.982880302</v>
      </c>
      <c r="C49" s="19">
        <v>24396809.863971401</v>
      </c>
      <c r="D49" s="19">
        <v>3038057.1389180701</v>
      </c>
      <c r="E49" s="19">
        <v>29944956.606355306</v>
      </c>
      <c r="F49" s="19">
        <v>3443234.34600821</v>
      </c>
      <c r="G49" s="19">
        <f t="shared" si="0"/>
        <v>27858506.63687209</v>
      </c>
      <c r="H49" s="19">
        <v>17736708.609431501</v>
      </c>
      <c r="I49" s="19">
        <v>19300473.27871</v>
      </c>
      <c r="J49" s="19">
        <v>7292164.1643518098</v>
      </c>
      <c r="K49" s="19">
        <v>1657202.4533229901</v>
      </c>
      <c r="L49" s="19">
        <v>3112719.1331566698</v>
      </c>
      <c r="M49" s="19">
        <v>3918090.1248993301</v>
      </c>
      <c r="N49" s="19">
        <v>1110077.23513724</v>
      </c>
      <c r="O49" s="19">
        <v>94.762795021284802</v>
      </c>
      <c r="P49" s="19">
        <v>96.0843612888862</v>
      </c>
      <c r="Q49" s="19">
        <v>89.889690099002095</v>
      </c>
      <c r="R49" s="19">
        <v>94.7036453929598</v>
      </c>
      <c r="S49" s="19">
        <v>4.7433333333333296</v>
      </c>
      <c r="T49" s="19">
        <v>90.9424146352316</v>
      </c>
      <c r="U49" s="19">
        <v>469.48666666666702</v>
      </c>
      <c r="V49" s="19">
        <v>1831988.7764158759</v>
      </c>
      <c r="W49" s="19">
        <v>97.567049826191194</v>
      </c>
      <c r="X49" s="19">
        <v>102.864596295029</v>
      </c>
      <c r="Y49" s="19">
        <v>415.12791436088196</v>
      </c>
      <c r="Z49" s="19">
        <v>102.496666666667</v>
      </c>
      <c r="AA49" s="19">
        <v>262.65099159066301</v>
      </c>
      <c r="AB49" s="19">
        <v>156.52637809999999</v>
      </c>
      <c r="AC49" s="19">
        <v>0.26218999999999998</v>
      </c>
      <c r="AD49" s="19">
        <v>127.666666666667</v>
      </c>
      <c r="AE49" s="19">
        <v>72.417660928858695</v>
      </c>
      <c r="AF49" s="19">
        <v>7495.8862405582204</v>
      </c>
      <c r="AG49" s="19">
        <v>7196.7634488394497</v>
      </c>
      <c r="AH49" s="19">
        <v>5101.3592774094795</v>
      </c>
      <c r="AI49" s="19">
        <v>39.163920607475397</v>
      </c>
      <c r="AJ49" s="19">
        <v>38.925402044883597</v>
      </c>
      <c r="AK49" s="19">
        <v>40.608285986641498</v>
      </c>
      <c r="AL49" s="19">
        <v>8067.4457817985303</v>
      </c>
      <c r="AM49" s="19">
        <v>7.0553686163927098</v>
      </c>
      <c r="AN49" s="19">
        <v>87.902013704336895</v>
      </c>
      <c r="AO49" s="19">
        <v>96.244809194868495</v>
      </c>
      <c r="AP49" s="30">
        <f>+DataRaw!AP49</f>
        <v>-4.7298351153245545E-4</v>
      </c>
      <c r="AQ49" s="30">
        <f>+DataRaw!AQ49</f>
        <v>1.5248355866851672E-4</v>
      </c>
      <c r="AR49" s="30">
        <f>+DataRaw!AR49</f>
        <v>-1.0573526568631186E-4</v>
      </c>
      <c r="AS49" s="30">
        <f>+DataRaw!AS49</f>
        <v>-3.7739497000994913E-4</v>
      </c>
      <c r="AT49" s="30">
        <f>+DataRaw!AT49</f>
        <v>-1.6866240797010689E-4</v>
      </c>
    </row>
    <row r="50" spans="1:46" s="4" customFormat="1" x14ac:dyDescent="0.25">
      <c r="A50" s="1">
        <f>+DataRaw!A50</f>
        <v>2011.5</v>
      </c>
      <c r="B50" s="19">
        <v>31490800.721477799</v>
      </c>
      <c r="C50" s="19">
        <v>24622301.914122101</v>
      </c>
      <c r="D50" s="19">
        <v>2941407.4106166498</v>
      </c>
      <c r="E50" s="19">
        <v>29144156.517006196</v>
      </c>
      <c r="F50" s="19">
        <v>3348246.35738935</v>
      </c>
      <c r="G50" s="19">
        <f t="shared" si="0"/>
        <v>28142554.36408845</v>
      </c>
      <c r="H50" s="19">
        <v>18027432.6874073</v>
      </c>
      <c r="I50" s="19">
        <v>19666548.807569701</v>
      </c>
      <c r="J50" s="19">
        <v>7342908.5371208601</v>
      </c>
      <c r="K50" s="19">
        <v>1691838.14951859</v>
      </c>
      <c r="L50" s="19">
        <v>3230353.3946451698</v>
      </c>
      <c r="M50" s="19">
        <v>4023262.82247874</v>
      </c>
      <c r="N50" s="19">
        <v>1195961.3664076601</v>
      </c>
      <c r="O50" s="19">
        <v>95.409410231341198</v>
      </c>
      <c r="P50" s="19">
        <v>96.578301414023599</v>
      </c>
      <c r="Q50" s="19">
        <v>91.155418608267993</v>
      </c>
      <c r="R50" s="19">
        <v>94.9074803851409</v>
      </c>
      <c r="S50" s="19">
        <v>5.25</v>
      </c>
      <c r="T50" s="19">
        <v>91.136503424909606</v>
      </c>
      <c r="U50" s="19">
        <v>471.14</v>
      </c>
      <c r="V50" s="19">
        <v>162953.31515835345</v>
      </c>
      <c r="W50" s="19">
        <v>97.965313438727406</v>
      </c>
      <c r="X50" s="19">
        <v>102.20394793750199</v>
      </c>
      <c r="Y50" s="19">
        <v>407.86507000513996</v>
      </c>
      <c r="Z50" s="19">
        <v>89.736666666666693</v>
      </c>
      <c r="AA50" s="19">
        <v>264.033724115111</v>
      </c>
      <c r="AB50" s="19">
        <v>158.1451246</v>
      </c>
      <c r="AC50" s="19">
        <v>0.29853000000000002</v>
      </c>
      <c r="AD50" s="19">
        <v>149.666666666667</v>
      </c>
      <c r="AE50" s="19">
        <v>73.814179793778607</v>
      </c>
      <c r="AF50" s="19">
        <v>7502.7179645346996</v>
      </c>
      <c r="AG50" s="19">
        <v>7192.43545889911</v>
      </c>
      <c r="AH50" s="19">
        <v>5157.1962495670596</v>
      </c>
      <c r="AI50" s="19">
        <v>39.738265107881197</v>
      </c>
      <c r="AJ50" s="19">
        <v>38.980401238386897</v>
      </c>
      <c r="AK50" s="19">
        <v>41.306917347063198</v>
      </c>
      <c r="AL50" s="19">
        <v>8097.4779771561498</v>
      </c>
      <c r="AM50" s="19">
        <v>7.3370435583846199</v>
      </c>
      <c r="AN50" s="19">
        <v>97.933234343593696</v>
      </c>
      <c r="AO50" s="19">
        <v>100.01301874764199</v>
      </c>
      <c r="AP50" s="30">
        <f>+DataRaw!AP50</f>
        <v>-9.6099769606550528E-5</v>
      </c>
      <c r="AQ50" s="30">
        <f>+DataRaw!AQ50</f>
        <v>1.1478567910372828E-5</v>
      </c>
      <c r="AR50" s="30">
        <f>+DataRaw!AR50</f>
        <v>-3.653411535917921E-4</v>
      </c>
      <c r="AS50" s="30">
        <f>+DataRaw!AS50</f>
        <v>4.5782853483682708E-4</v>
      </c>
      <c r="AT50" s="30">
        <f>+DataRaw!AT50</f>
        <v>-3.84656758605993E-4</v>
      </c>
    </row>
    <row r="51" spans="1:46" s="4" customFormat="1" x14ac:dyDescent="0.25">
      <c r="A51" s="1">
        <f>+DataRaw!A51</f>
        <v>2011.75</v>
      </c>
      <c r="B51" s="19">
        <v>32009311.7286865</v>
      </c>
      <c r="C51" s="19">
        <v>24850560.1592771</v>
      </c>
      <c r="D51" s="19">
        <v>3111794.1493699402</v>
      </c>
      <c r="E51" s="19">
        <v>32764001.236841749</v>
      </c>
      <c r="F51" s="19">
        <v>3504325.3814258301</v>
      </c>
      <c r="G51" s="19">
        <f t="shared" si="0"/>
        <v>28504986.347260669</v>
      </c>
      <c r="H51" s="19">
        <v>18158751.182951301</v>
      </c>
      <c r="I51" s="19">
        <v>19849890.451449201</v>
      </c>
      <c r="J51" s="19">
        <v>7758078.51150057</v>
      </c>
      <c r="K51" s="19">
        <v>1862771.4829104799</v>
      </c>
      <c r="L51" s="19">
        <v>3387686.6714647501</v>
      </c>
      <c r="M51" s="19">
        <v>4047917.9471913502</v>
      </c>
      <c r="N51" s="19">
        <v>1444201.6153442999</v>
      </c>
      <c r="O51" s="19">
        <v>96.532296086533805</v>
      </c>
      <c r="P51" s="19">
        <v>97.286429980901005</v>
      </c>
      <c r="Q51" s="19">
        <v>91.986450690038694</v>
      </c>
      <c r="R51" s="19">
        <v>99.0349998427034</v>
      </c>
      <c r="S51" s="19">
        <v>5.25</v>
      </c>
      <c r="T51" s="19">
        <v>95.324461766536103</v>
      </c>
      <c r="U51" s="19">
        <v>512.45000000000005</v>
      </c>
      <c r="V51" s="19">
        <v>1187434.1176438283</v>
      </c>
      <c r="W51" s="19">
        <v>106.025103028819</v>
      </c>
      <c r="X51" s="19">
        <v>102.132091500935</v>
      </c>
      <c r="Y51" s="19">
        <v>339.69608999364999</v>
      </c>
      <c r="Z51" s="19">
        <v>94.03</v>
      </c>
      <c r="AA51" s="19">
        <v>257.140392289548</v>
      </c>
      <c r="AB51" s="19">
        <v>159.31704149999999</v>
      </c>
      <c r="AC51" s="19">
        <v>0.47788999999999998</v>
      </c>
      <c r="AD51" s="19">
        <v>162.333333333333</v>
      </c>
      <c r="AE51" s="19">
        <v>75.012603954105401</v>
      </c>
      <c r="AF51" s="19">
        <v>7532.9615977578396</v>
      </c>
      <c r="AG51" s="19">
        <v>7229.0089076887598</v>
      </c>
      <c r="AH51" s="19">
        <v>5257.6716568125203</v>
      </c>
      <c r="AI51" s="19">
        <v>38.948134290708197</v>
      </c>
      <c r="AJ51" s="19">
        <v>38.367409211275103</v>
      </c>
      <c r="AK51" s="19">
        <v>40.108206605009499</v>
      </c>
      <c r="AL51" s="19">
        <v>8089.0288519639998</v>
      </c>
      <c r="AM51" s="19">
        <v>6.8418344719567399</v>
      </c>
      <c r="AN51" s="19">
        <v>100.436601671551</v>
      </c>
      <c r="AO51" s="19">
        <v>107.439858937485</v>
      </c>
      <c r="AP51" s="30">
        <f>+DataRaw!AP51</f>
        <v>-1.7673010915237008E-4</v>
      </c>
      <c r="AQ51" s="30">
        <f>+DataRaw!AQ51</f>
        <v>4.1079744480550515E-5</v>
      </c>
      <c r="AR51" s="30">
        <f>+DataRaw!AR51</f>
        <v>-3.5461751831538703E-4</v>
      </c>
      <c r="AS51" s="30">
        <f>+DataRaw!AS51</f>
        <v>4.5504503877766948E-5</v>
      </c>
      <c r="AT51" s="30">
        <f>+DataRaw!AT51</f>
        <v>2.5445521609708841E-4</v>
      </c>
    </row>
    <row r="52" spans="1:46" s="4" customFormat="1" x14ac:dyDescent="0.25">
      <c r="A52" s="1">
        <f>+DataRaw!A52</f>
        <v>2012</v>
      </c>
      <c r="B52" s="19">
        <v>32585008.619847</v>
      </c>
      <c r="C52" s="19">
        <v>25276377.5492821</v>
      </c>
      <c r="D52" s="19">
        <v>3164728.9443652602</v>
      </c>
      <c r="E52" s="19">
        <v>31934171.108222675</v>
      </c>
      <c r="F52" s="19">
        <v>3578400.2054811702</v>
      </c>
      <c r="G52" s="19">
        <f t="shared" si="0"/>
        <v>29006608.414365828</v>
      </c>
      <c r="H52" s="19">
        <v>18361598.655088801</v>
      </c>
      <c r="I52" s="19">
        <v>20103858.792757001</v>
      </c>
      <c r="J52" s="19">
        <v>7725590.7203445099</v>
      </c>
      <c r="K52" s="19">
        <v>2104811.8980386802</v>
      </c>
      <c r="L52" s="19">
        <v>3383174.77332799</v>
      </c>
      <c r="M52" s="19">
        <v>4037638.2020461299</v>
      </c>
      <c r="N52" s="19">
        <v>1190423.4333690801</v>
      </c>
      <c r="O52" s="19">
        <v>97.454907405232206</v>
      </c>
      <c r="P52" s="19">
        <v>98.036093981265395</v>
      </c>
      <c r="Q52" s="19">
        <v>93.596278167166304</v>
      </c>
      <c r="R52" s="19">
        <v>98.422227431350095</v>
      </c>
      <c r="S52" s="19">
        <v>5.0333333333333297</v>
      </c>
      <c r="T52" s="19">
        <v>91.243175022917399</v>
      </c>
      <c r="U52" s="19">
        <v>489.40785714285698</v>
      </c>
      <c r="V52" s="19">
        <v>1311941.4727591984</v>
      </c>
      <c r="W52" s="19">
        <v>102.41039671634201</v>
      </c>
      <c r="X52" s="19">
        <v>103.113187647199</v>
      </c>
      <c r="Y52" s="19">
        <v>376.836160754785</v>
      </c>
      <c r="Z52" s="19">
        <v>102.883333333333</v>
      </c>
      <c r="AA52" s="19">
        <v>260.062688149412</v>
      </c>
      <c r="AB52" s="19">
        <v>161.50822790000001</v>
      </c>
      <c r="AC52" s="19">
        <v>0.51349999999999996</v>
      </c>
      <c r="AD52" s="19">
        <v>157.333333333333</v>
      </c>
      <c r="AE52" s="19">
        <v>76.478535387222493</v>
      </c>
      <c r="AF52" s="19">
        <v>7611.90544463675</v>
      </c>
      <c r="AG52" s="19">
        <v>7284.0147761804101</v>
      </c>
      <c r="AH52" s="19">
        <v>5315.5206264326098</v>
      </c>
      <c r="AI52" s="19">
        <v>39.526695418481303</v>
      </c>
      <c r="AJ52" s="19">
        <v>38.606466901734599</v>
      </c>
      <c r="AK52" s="19">
        <v>41.2805999134453</v>
      </c>
      <c r="AL52" s="19">
        <v>8140.9527505559199</v>
      </c>
      <c r="AM52" s="19">
        <v>6.5718164391488303</v>
      </c>
      <c r="AN52" s="19">
        <v>85.882695758391606</v>
      </c>
      <c r="AO52" s="19">
        <v>82.213891460057695</v>
      </c>
      <c r="AP52" s="30">
        <f>+DataRaw!AP52</f>
        <v>3.2609997330742527E-4</v>
      </c>
      <c r="AQ52" s="30">
        <f>+DataRaw!AQ52</f>
        <v>4.7261248902465434E-4</v>
      </c>
      <c r="AR52" s="30">
        <f>+DataRaw!AR52</f>
        <v>-4.9608480349638731E-4</v>
      </c>
      <c r="AS52" s="30">
        <f>+DataRaw!AS52</f>
        <v>-4.5402578344637856E-4</v>
      </c>
      <c r="AT52" s="30">
        <f>+DataRaw!AT52</f>
        <v>3.9543568924253894E-4</v>
      </c>
    </row>
    <row r="53" spans="1:46" s="4" customFormat="1" x14ac:dyDescent="0.25">
      <c r="A53" s="1">
        <f>+DataRaw!A53</f>
        <v>2012.25</v>
      </c>
      <c r="B53" s="19">
        <v>33016734.3676438</v>
      </c>
      <c r="C53" s="19">
        <v>25685586.6698668</v>
      </c>
      <c r="D53" s="19">
        <v>3136553.6492514499</v>
      </c>
      <c r="E53" s="19">
        <v>31905942.636053666</v>
      </c>
      <c r="F53" s="19">
        <v>3542691.9751609401</v>
      </c>
      <c r="G53" s="19">
        <f t="shared" si="0"/>
        <v>29474042.392482858</v>
      </c>
      <c r="H53" s="19">
        <v>18695072.541027099</v>
      </c>
      <c r="I53" s="19">
        <v>20447947.501646299</v>
      </c>
      <c r="J53" s="19">
        <v>7806020.52050607</v>
      </c>
      <c r="K53" s="19">
        <v>2413640.2778808302</v>
      </c>
      <c r="L53" s="19">
        <v>3410810.5250467202</v>
      </c>
      <c r="M53" s="19">
        <v>4127355.0359674399</v>
      </c>
      <c r="N53" s="19">
        <v>1222886.4047828</v>
      </c>
      <c r="O53" s="19">
        <v>97.712724620416594</v>
      </c>
      <c r="P53" s="19">
        <v>98.431638519789701</v>
      </c>
      <c r="Q53" s="19">
        <v>94.453525536541605</v>
      </c>
      <c r="R53" s="19">
        <v>99.252704449541298</v>
      </c>
      <c r="S53" s="19">
        <v>5</v>
      </c>
      <c r="T53" s="19">
        <v>91.239735011557897</v>
      </c>
      <c r="U53" s="19">
        <v>496.239063492063</v>
      </c>
      <c r="V53" s="19">
        <v>841414.49304177822</v>
      </c>
      <c r="W53" s="19">
        <v>103.173808883828</v>
      </c>
      <c r="X53" s="19">
        <v>102.887481217285</v>
      </c>
      <c r="Y53" s="19">
        <v>356.82466963016697</v>
      </c>
      <c r="Z53" s="19">
        <v>93.44</v>
      </c>
      <c r="AA53" s="19">
        <v>257.06982477831798</v>
      </c>
      <c r="AB53" s="19">
        <v>161.96515909999999</v>
      </c>
      <c r="AC53" s="19">
        <v>0.46632000000000001</v>
      </c>
      <c r="AD53" s="19">
        <v>167.666666666667</v>
      </c>
      <c r="AE53" s="19">
        <v>77.640291477887402</v>
      </c>
      <c r="AF53" s="19">
        <v>7598.9442932820803</v>
      </c>
      <c r="AG53" s="19">
        <v>7270.0829542619203</v>
      </c>
      <c r="AH53" s="19">
        <v>5359.3026694714599</v>
      </c>
      <c r="AI53" s="19">
        <v>38.860761564095696</v>
      </c>
      <c r="AJ53" s="19">
        <v>38.012484517365202</v>
      </c>
      <c r="AK53" s="19">
        <v>40.107798466199498</v>
      </c>
      <c r="AL53" s="19">
        <v>8126.8846008995397</v>
      </c>
      <c r="AM53" s="19">
        <v>6.4389560623712896</v>
      </c>
      <c r="AN53" s="19">
        <v>82.136767919078594</v>
      </c>
      <c r="AO53" s="19">
        <v>91.001000906104693</v>
      </c>
      <c r="AP53" s="30">
        <f>+DataRaw!AP53</f>
        <v>2.39568595227295E-4</v>
      </c>
      <c r="AQ53" s="30">
        <f>+DataRaw!AQ53</f>
        <v>-3.2501253782409067E-4</v>
      </c>
      <c r="AR53" s="30">
        <f>+DataRaw!AR53</f>
        <v>-2.6126023018134206E-4</v>
      </c>
      <c r="AS53" s="30">
        <f>+DataRaw!AS53</f>
        <v>-1.2719949532550513E-4</v>
      </c>
      <c r="AT53" s="30">
        <f>+DataRaw!AT53</f>
        <v>2.5464407501995823E-4</v>
      </c>
    </row>
    <row r="54" spans="1:46" s="4" customFormat="1" x14ac:dyDescent="0.25">
      <c r="A54" s="1">
        <f>+DataRaw!A54</f>
        <v>2012.5</v>
      </c>
      <c r="B54" s="19">
        <v>33279117.145021901</v>
      </c>
      <c r="C54" s="19">
        <v>25847127.117591299</v>
      </c>
      <c r="D54" s="19">
        <v>3162495.6756752999</v>
      </c>
      <c r="E54" s="19">
        <v>31148872.403448936</v>
      </c>
      <c r="F54" s="19">
        <v>3572416.5885660001</v>
      </c>
      <c r="G54" s="19">
        <f t="shared" si="0"/>
        <v>29706700.556455899</v>
      </c>
      <c r="H54" s="19">
        <v>19023839.4059355</v>
      </c>
      <c r="I54" s="19">
        <v>20870459.434226599</v>
      </c>
      <c r="J54" s="19">
        <v>8618720.9741931502</v>
      </c>
      <c r="K54" s="19">
        <v>2562906.3456695098</v>
      </c>
      <c r="L54" s="19">
        <v>3536587.0197057598</v>
      </c>
      <c r="M54" s="19">
        <v>4087699.1566773499</v>
      </c>
      <c r="N54" s="19">
        <v>1373870.9704249301</v>
      </c>
      <c r="O54" s="19">
        <v>97.971417401647201</v>
      </c>
      <c r="P54" s="19">
        <v>98.679220913727704</v>
      </c>
      <c r="Q54" s="19">
        <v>95.364964073166206</v>
      </c>
      <c r="R54" s="19">
        <v>96.026051322013799</v>
      </c>
      <c r="S54" s="19">
        <v>5</v>
      </c>
      <c r="T54" s="19">
        <v>88.637001040298998</v>
      </c>
      <c r="U54" s="19">
        <v>482.633451871658</v>
      </c>
      <c r="V54" s="19">
        <v>-998356.68322790926</v>
      </c>
      <c r="W54" s="19">
        <v>98.604523853926594</v>
      </c>
      <c r="X54" s="19">
        <v>101.300291983755</v>
      </c>
      <c r="Y54" s="19">
        <v>350.02903020956199</v>
      </c>
      <c r="Z54" s="19">
        <v>92.173333333333304</v>
      </c>
      <c r="AA54" s="19">
        <v>257.29889352633</v>
      </c>
      <c r="AB54" s="19">
        <v>163.05919460000001</v>
      </c>
      <c r="AC54" s="19">
        <v>0.42513000000000001</v>
      </c>
      <c r="AD54" s="19">
        <v>149</v>
      </c>
      <c r="AE54" s="19">
        <v>78.960264409528094</v>
      </c>
      <c r="AF54" s="19">
        <v>7632.5686121704202</v>
      </c>
      <c r="AG54" s="19">
        <v>7301.1638355211498</v>
      </c>
      <c r="AH54" s="19">
        <v>5368.8756182098396</v>
      </c>
      <c r="AI54" s="19">
        <v>38.247232519466898</v>
      </c>
      <c r="AJ54" s="19">
        <v>37.625810230770099</v>
      </c>
      <c r="AK54" s="19">
        <v>39.414771062504698</v>
      </c>
      <c r="AL54" s="19">
        <v>8149.4334081952602</v>
      </c>
      <c r="AM54" s="19">
        <v>6.3954506071920401</v>
      </c>
      <c r="AN54" s="19">
        <v>96.656554199109607</v>
      </c>
      <c r="AO54" s="19">
        <v>94.699618442836595</v>
      </c>
      <c r="AP54" s="30">
        <f>+DataRaw!AP54</f>
        <v>-7.4932664803474159E-5</v>
      </c>
      <c r="AQ54" s="30">
        <f>+DataRaw!AQ54</f>
        <v>-2.9152605895174698E-4</v>
      </c>
      <c r="AR54" s="30">
        <f>+DataRaw!AR54</f>
        <v>4.7829683470980986E-4</v>
      </c>
      <c r="AS54" s="30">
        <f>+DataRaw!AS54</f>
        <v>-2.6831499889541313E-4</v>
      </c>
      <c r="AT54" s="30">
        <f>+DataRaw!AT54</f>
        <v>-1.46023724426801E-4</v>
      </c>
    </row>
    <row r="55" spans="1:46" s="4" customFormat="1" x14ac:dyDescent="0.25">
      <c r="A55" s="1">
        <f>+DataRaw!A55</f>
        <v>2012.75</v>
      </c>
      <c r="B55" s="19">
        <v>33606031.5117478</v>
      </c>
      <c r="C55" s="19">
        <v>26191483.673461899</v>
      </c>
      <c r="D55" s="19">
        <v>3202593.1493983599</v>
      </c>
      <c r="E55" s="19">
        <v>34958356.149308801</v>
      </c>
      <c r="F55" s="19">
        <v>3617808.1534862001</v>
      </c>
      <c r="G55" s="19">
        <f t="shared" si="0"/>
        <v>29988223.3582616</v>
      </c>
      <c r="H55" s="19">
        <v>19243259.477436099</v>
      </c>
      <c r="I55" s="19">
        <v>21148927.632806499</v>
      </c>
      <c r="J55" s="19">
        <v>8828470.2153432705</v>
      </c>
      <c r="K55" s="19">
        <v>2603657.75988791</v>
      </c>
      <c r="L55" s="19">
        <v>3631972.2310855398</v>
      </c>
      <c r="M55" s="19">
        <v>4210688.5254450999</v>
      </c>
      <c r="N55" s="19">
        <v>1319852.8526892001</v>
      </c>
      <c r="O55" s="19">
        <v>98.613330091685896</v>
      </c>
      <c r="P55" s="19">
        <v>98.943392541552896</v>
      </c>
      <c r="Q55" s="19">
        <v>97.0031883048336</v>
      </c>
      <c r="R55" s="19">
        <v>98.637288912033</v>
      </c>
      <c r="S55" s="19">
        <v>5</v>
      </c>
      <c r="T55" s="19">
        <v>87.989769112070405</v>
      </c>
      <c r="U55" s="19">
        <v>477.68721610845301</v>
      </c>
      <c r="V55" s="19">
        <v>143623.39288574998</v>
      </c>
      <c r="W55" s="19">
        <v>97.223007349861902</v>
      </c>
      <c r="X55" s="19">
        <v>102.470157633507</v>
      </c>
      <c r="Y55" s="19">
        <v>358.73930267017397</v>
      </c>
      <c r="Z55" s="19">
        <v>88.13</v>
      </c>
      <c r="AA55" s="19">
        <v>260.26896455793701</v>
      </c>
      <c r="AB55" s="19">
        <v>164.3517665</v>
      </c>
      <c r="AC55" s="19">
        <v>0.31756000000000001</v>
      </c>
      <c r="AD55" s="19">
        <v>128.333333333333</v>
      </c>
      <c r="AE55" s="19">
        <v>80.294577358080502</v>
      </c>
      <c r="AF55" s="19">
        <v>7659.0592014630602</v>
      </c>
      <c r="AG55" s="19">
        <v>7320.5212552778903</v>
      </c>
      <c r="AH55" s="19">
        <v>5394.27499752531</v>
      </c>
      <c r="AI55" s="19">
        <v>38.961722572701603</v>
      </c>
      <c r="AJ55" s="19">
        <v>38.080405327418397</v>
      </c>
      <c r="AK55" s="19">
        <v>40.378354837275602</v>
      </c>
      <c r="AL55" s="19">
        <v>8182.7371474540296</v>
      </c>
      <c r="AM55" s="19">
        <v>6.3668902873784798</v>
      </c>
      <c r="AN55" s="19">
        <v>94.557113689617907</v>
      </c>
      <c r="AO55" s="19">
        <v>82.292119479887603</v>
      </c>
      <c r="AP55" s="30">
        <f>+DataRaw!AP55</f>
        <v>2.9655975897034545E-4</v>
      </c>
      <c r="AQ55" s="30">
        <f>+DataRaw!AQ55</f>
        <v>3.3227788627846112E-4</v>
      </c>
      <c r="AR55" s="30">
        <f>+DataRaw!AR55</f>
        <v>-6.3227388048004988E-6</v>
      </c>
      <c r="AS55" s="30">
        <f>+DataRaw!AS55</f>
        <v>1.0655680034859027E-4</v>
      </c>
      <c r="AT55" s="30">
        <f>+DataRaw!AT55</f>
        <v>1.5398929478469437E-4</v>
      </c>
    </row>
    <row r="56" spans="1:46" s="4" customFormat="1" x14ac:dyDescent="0.25">
      <c r="A56" s="1">
        <f>+DataRaw!A56</f>
        <v>2013</v>
      </c>
      <c r="B56" s="19">
        <v>33804437.481783502</v>
      </c>
      <c r="C56" s="19">
        <v>26218980.297424901</v>
      </c>
      <c r="D56" s="19">
        <v>3263668.48361594</v>
      </c>
      <c r="E56" s="19">
        <v>33292897.917672068</v>
      </c>
      <c r="F56" s="19">
        <v>3690536.22116224</v>
      </c>
      <c r="G56" s="19">
        <f t="shared" si="0"/>
        <v>30113901.260621261</v>
      </c>
      <c r="H56" s="19">
        <v>19230018.084136002</v>
      </c>
      <c r="I56" s="19">
        <v>21190148.1957446</v>
      </c>
      <c r="J56" s="19">
        <v>8647175.1399516407</v>
      </c>
      <c r="K56" s="19">
        <v>2619522.2013834598</v>
      </c>
      <c r="L56" s="19">
        <v>3631518.10516138</v>
      </c>
      <c r="M56" s="19">
        <v>4250304.9946612697</v>
      </c>
      <c r="N56" s="19">
        <v>1204387.15307082</v>
      </c>
      <c r="O56" s="19">
        <v>98.888472070738601</v>
      </c>
      <c r="P56" s="19">
        <v>99.043112643886502</v>
      </c>
      <c r="Q56" s="19">
        <v>98.400329114281405</v>
      </c>
      <c r="R56" s="19">
        <v>100.290240965956</v>
      </c>
      <c r="S56" s="19">
        <v>5</v>
      </c>
      <c r="T56" s="19">
        <v>87.293416532454501</v>
      </c>
      <c r="U56" s="19">
        <v>472.49904545454501</v>
      </c>
      <c r="V56" s="19">
        <v>217807.9955341882</v>
      </c>
      <c r="W56" s="19">
        <v>96.843091062982396</v>
      </c>
      <c r="X56" s="19">
        <v>101.420323411338</v>
      </c>
      <c r="Y56" s="19">
        <v>359.59130908101196</v>
      </c>
      <c r="Z56" s="19">
        <v>94.3066666666667</v>
      </c>
      <c r="AA56" s="19">
        <v>261.64795736870002</v>
      </c>
      <c r="AB56" s="19">
        <v>165.97683839999999</v>
      </c>
      <c r="AC56" s="19">
        <v>0.29202</v>
      </c>
      <c r="AD56" s="19">
        <v>131</v>
      </c>
      <c r="AE56" s="19">
        <v>81.385072594164598</v>
      </c>
      <c r="AF56" s="19">
        <v>7723.6968031426204</v>
      </c>
      <c r="AG56" s="19">
        <v>7403.6361874123604</v>
      </c>
      <c r="AH56" s="19">
        <v>5438.8912424219698</v>
      </c>
      <c r="AI56" s="19">
        <v>38.5469648440585</v>
      </c>
      <c r="AJ56" s="19">
        <v>38.303655717737399</v>
      </c>
      <c r="AK56" s="19">
        <v>39.994127498800196</v>
      </c>
      <c r="AL56" s="19">
        <v>8228.1351195132593</v>
      </c>
      <c r="AM56" s="19">
        <v>6.2079195686419304</v>
      </c>
      <c r="AN56" s="19">
        <v>92.445210983303397</v>
      </c>
      <c r="AO56" s="19">
        <v>88.055264470512796</v>
      </c>
      <c r="AP56" s="30">
        <f>+DataRaw!AP56</f>
        <v>2.1708984314976009E-4</v>
      </c>
      <c r="AQ56" s="30">
        <f>+DataRaw!AQ56</f>
        <v>-8.5832142932762421E-7</v>
      </c>
      <c r="AR56" s="30">
        <f>+DataRaw!AR56</f>
        <v>2.0672305396945666E-4</v>
      </c>
      <c r="AS56" s="30">
        <f>+DataRaw!AS56</f>
        <v>1.4471868181855363E-4</v>
      </c>
      <c r="AT56" s="30">
        <f>+DataRaw!AT56</f>
        <v>-2.1050523439562752E-4</v>
      </c>
    </row>
    <row r="57" spans="1:46" s="4" customFormat="1" x14ac:dyDescent="0.25">
      <c r="A57" s="1">
        <f>+DataRaw!A57</f>
        <v>2013.25</v>
      </c>
      <c r="B57" s="19">
        <v>34392425.479421601</v>
      </c>
      <c r="C57" s="19">
        <v>26765682.677141398</v>
      </c>
      <c r="D57" s="19">
        <v>3251795.8773546098</v>
      </c>
      <c r="E57" s="19">
        <v>33844607.674639918</v>
      </c>
      <c r="F57" s="19">
        <v>3673026.6394464099</v>
      </c>
      <c r="G57" s="19">
        <f t="shared" si="0"/>
        <v>30719398.839975189</v>
      </c>
      <c r="H57" s="19">
        <v>19490072.5490059</v>
      </c>
      <c r="I57" s="19">
        <v>21466001.827928498</v>
      </c>
      <c r="J57" s="19">
        <v>8837368.2815563008</v>
      </c>
      <c r="K57" s="19">
        <v>2574248.8753410298</v>
      </c>
      <c r="L57" s="19">
        <v>3850636.7746312502</v>
      </c>
      <c r="M57" s="19">
        <v>4231621.4977067905</v>
      </c>
      <c r="N57" s="19">
        <v>1374362.2255253301</v>
      </c>
      <c r="O57" s="19">
        <v>98.9754724825019</v>
      </c>
      <c r="P57" s="19">
        <v>99.212994573793097</v>
      </c>
      <c r="Q57" s="19">
        <v>99.258126380285006</v>
      </c>
      <c r="R57" s="19">
        <v>97.716743409156393</v>
      </c>
      <c r="S57" s="19">
        <v>5</v>
      </c>
      <c r="T57" s="19">
        <v>88.633912026344802</v>
      </c>
      <c r="U57" s="19">
        <v>484.86870995671001</v>
      </c>
      <c r="V57" s="19">
        <v>624169.26562291104</v>
      </c>
      <c r="W57" s="19">
        <v>98.304959178130105</v>
      </c>
      <c r="X57" s="19">
        <v>99.806669352470706</v>
      </c>
      <c r="Y57" s="19">
        <v>324.11896337960002</v>
      </c>
      <c r="Z57" s="19">
        <v>94.19</v>
      </c>
      <c r="AA57" s="19">
        <v>258.91724398476998</v>
      </c>
      <c r="AB57" s="19">
        <v>167.72855609999999</v>
      </c>
      <c r="AC57" s="19">
        <v>0.27504000000000001</v>
      </c>
      <c r="AD57" s="19">
        <v>152.666666666667</v>
      </c>
      <c r="AE57" s="19">
        <v>82.599730231583905</v>
      </c>
      <c r="AF57" s="19">
        <v>7773.8447697843203</v>
      </c>
      <c r="AG57" s="19">
        <v>7439.0659846695498</v>
      </c>
      <c r="AH57" s="19">
        <v>5478.7776035923298</v>
      </c>
      <c r="AI57" s="19">
        <v>39.033583212641702</v>
      </c>
      <c r="AJ57" s="19">
        <v>39.059465965069201</v>
      </c>
      <c r="AK57" s="19">
        <v>40.366814493193601</v>
      </c>
      <c r="AL57" s="19">
        <v>8275.2758103910692</v>
      </c>
      <c r="AM57" s="19">
        <v>6.0294458504095596</v>
      </c>
      <c r="AN57" s="19">
        <v>93.171752496446103</v>
      </c>
      <c r="AO57" s="19">
        <v>83.497564250918401</v>
      </c>
      <c r="AP57" s="30">
        <f>+DataRaw!AP57</f>
        <v>-3.6943695854497029E-4</v>
      </c>
      <c r="AQ57" s="30">
        <f>+DataRaw!AQ57</f>
        <v>3.4709907512114858E-4</v>
      </c>
      <c r="AR57" s="30">
        <f>+DataRaw!AR57</f>
        <v>1.7374795253375131E-4</v>
      </c>
      <c r="AS57" s="30">
        <f>+DataRaw!AS57</f>
        <v>-3.4011037945358782E-4</v>
      </c>
      <c r="AT57" s="30">
        <f>+DataRaw!AT57</f>
        <v>-4.0115635077490052E-5</v>
      </c>
    </row>
    <row r="58" spans="1:46" s="4" customFormat="1" x14ac:dyDescent="0.25">
      <c r="A58" s="1">
        <f>+DataRaw!A58</f>
        <v>2013.5</v>
      </c>
      <c r="B58" s="19">
        <v>34769425.122279398</v>
      </c>
      <c r="C58" s="19">
        <v>26889535.8743743</v>
      </c>
      <c r="D58" s="19">
        <v>3513682.3942408399</v>
      </c>
      <c r="E58" s="19">
        <v>33536889.812359333</v>
      </c>
      <c r="F58" s="19">
        <v>3935688.3049623002</v>
      </c>
      <c r="G58" s="19">
        <f t="shared" si="0"/>
        <v>30833736.817317098</v>
      </c>
      <c r="H58" s="19">
        <v>19719602.303669199</v>
      </c>
      <c r="I58" s="19">
        <v>21760407.556137901</v>
      </c>
      <c r="J58" s="19">
        <v>8623560.2779089101</v>
      </c>
      <c r="K58" s="19">
        <v>2513829.6819433598</v>
      </c>
      <c r="L58" s="19">
        <v>3808871.05241455</v>
      </c>
      <c r="M58" s="19">
        <v>4261843.0879536299</v>
      </c>
      <c r="N58" s="19">
        <v>1365864.4862951599</v>
      </c>
      <c r="O58" s="19">
        <v>99.991691581136905</v>
      </c>
      <c r="P58" s="19">
        <v>99.839205627223905</v>
      </c>
      <c r="Q58" s="19">
        <v>100.142365831844</v>
      </c>
      <c r="R58" s="19">
        <v>100.817950417858</v>
      </c>
      <c r="S58" s="19">
        <v>5</v>
      </c>
      <c r="T58" s="19">
        <v>91.425537261750705</v>
      </c>
      <c r="U58" s="19">
        <v>507.37361471861499</v>
      </c>
      <c r="V58" s="19">
        <v>-214171.10176329521</v>
      </c>
      <c r="W58" s="19">
        <v>102.028636643327</v>
      </c>
      <c r="X58" s="19">
        <v>99.270993303421406</v>
      </c>
      <c r="Y58" s="19">
        <v>321.09634400798302</v>
      </c>
      <c r="Z58" s="19">
        <v>105.833333333333</v>
      </c>
      <c r="AA58" s="19">
        <v>257.75310304215401</v>
      </c>
      <c r="AB58" s="19">
        <v>169.3462289</v>
      </c>
      <c r="AC58" s="19">
        <v>0.26157999999999998</v>
      </c>
      <c r="AD58" s="19">
        <v>171</v>
      </c>
      <c r="AE58" s="19">
        <v>83.810399678445094</v>
      </c>
      <c r="AF58" s="19">
        <v>7791.00845156795</v>
      </c>
      <c r="AG58" s="19">
        <v>7463.9280296809802</v>
      </c>
      <c r="AH58" s="19">
        <v>5482.9340071276501</v>
      </c>
      <c r="AI58" s="19">
        <v>38.448967123587103</v>
      </c>
      <c r="AJ58" s="19">
        <v>38.1653221020103</v>
      </c>
      <c r="AK58" s="19">
        <v>39.696516162227603</v>
      </c>
      <c r="AL58" s="19">
        <v>8242.9198761644402</v>
      </c>
      <c r="AM58" s="19">
        <v>5.5836352797975604</v>
      </c>
      <c r="AN58" s="19">
        <v>86.470753172242098</v>
      </c>
      <c r="AO58" s="19">
        <v>83.954908661877894</v>
      </c>
      <c r="AP58" s="30">
        <f>+DataRaw!AP58</f>
        <v>-1.0059336072462266E-4</v>
      </c>
      <c r="AQ58" s="30">
        <f>+DataRaw!AQ58</f>
        <v>1.9502379258255331E-4</v>
      </c>
      <c r="AR58" s="30">
        <f>+DataRaw!AR58</f>
        <v>-1.8004762520073482E-4</v>
      </c>
      <c r="AS58" s="30">
        <f>+DataRaw!AS58</f>
        <v>-3.9735223189163704E-4</v>
      </c>
      <c r="AT58" s="30">
        <f>+DataRaw!AT58</f>
        <v>-4.7302321960920771E-4</v>
      </c>
    </row>
    <row r="59" spans="1:46" s="4" customFormat="1" x14ac:dyDescent="0.25">
      <c r="A59" s="1">
        <f>+DataRaw!A59</f>
        <v>2013.75</v>
      </c>
      <c r="B59" s="19">
        <v>34890275.523418002</v>
      </c>
      <c r="C59" s="19">
        <v>26978800.7496267</v>
      </c>
      <c r="D59" s="19">
        <v>3445044.9992196201</v>
      </c>
      <c r="E59" s="19">
        <v>37201820.363299184</v>
      </c>
      <c r="F59" s="19">
        <v>3850234.7161080199</v>
      </c>
      <c r="G59" s="19">
        <f t="shared" si="0"/>
        <v>31040040.807309981</v>
      </c>
      <c r="H59" s="19">
        <v>19914298.889755599</v>
      </c>
      <c r="I59" s="19">
        <v>21953510.3836115</v>
      </c>
      <c r="J59" s="19">
        <v>8169991.7142793704</v>
      </c>
      <c r="K59" s="19">
        <v>2265025.6604560702</v>
      </c>
      <c r="L59" s="19">
        <v>3880338.0650257701</v>
      </c>
      <c r="M59" s="19">
        <v>4227620.4088297896</v>
      </c>
      <c r="N59" s="19">
        <v>1154445.64887821</v>
      </c>
      <c r="O59" s="19">
        <v>100.89194988748601</v>
      </c>
      <c r="P59" s="19">
        <v>100.769393916705</v>
      </c>
      <c r="Q59" s="19">
        <v>101.492490222157</v>
      </c>
      <c r="R59" s="19">
        <v>100.17602678291</v>
      </c>
      <c r="S59" s="19">
        <v>4.68333333333333</v>
      </c>
      <c r="T59" s="19">
        <v>92.716514007735995</v>
      </c>
      <c r="U59" s="19">
        <v>516.50228787878802</v>
      </c>
      <c r="V59" s="19">
        <v>356018.23618076713</v>
      </c>
      <c r="W59" s="19">
        <v>102.62340431939</v>
      </c>
      <c r="X59" s="19">
        <v>99.485747532277102</v>
      </c>
      <c r="Y59" s="19">
        <v>324.44419244609702</v>
      </c>
      <c r="Z59" s="19">
        <v>97.413333333333298</v>
      </c>
      <c r="AA59" s="19">
        <v>259.30433770127598</v>
      </c>
      <c r="AB59" s="19">
        <v>170.80991779999999</v>
      </c>
      <c r="AC59" s="19">
        <v>0.24127999999999999</v>
      </c>
      <c r="AD59" s="19">
        <v>161.666666666667</v>
      </c>
      <c r="AE59" s="19">
        <v>85.113912822487194</v>
      </c>
      <c r="AF59" s="19">
        <v>7854.55467093277</v>
      </c>
      <c r="AG59" s="19">
        <v>7529.8472286834103</v>
      </c>
      <c r="AH59" s="19">
        <v>5514.6661836124104</v>
      </c>
      <c r="AI59" s="19">
        <v>38.874708208731903</v>
      </c>
      <c r="AJ59" s="19">
        <v>38.732108947879198</v>
      </c>
      <c r="AK59" s="19">
        <v>40.238639999761297</v>
      </c>
      <c r="AL59" s="19">
        <v>8360.6475567494199</v>
      </c>
      <c r="AM59" s="19">
        <v>5.9970323811361101</v>
      </c>
      <c r="AN59" s="19">
        <v>94.345110145209006</v>
      </c>
      <c r="AO59" s="19">
        <v>98.187012526870504</v>
      </c>
      <c r="AP59" s="30">
        <f>+DataRaw!AP59</f>
        <v>-2.1192588161693548E-4</v>
      </c>
      <c r="AQ59" s="30">
        <f>+DataRaw!AQ59</f>
        <v>3.5920958049298125E-4</v>
      </c>
      <c r="AR59" s="30">
        <f>+DataRaw!AR59</f>
        <v>4.7880601850407899E-4</v>
      </c>
      <c r="AS59" s="30">
        <f>+DataRaw!AS59</f>
        <v>2.5169722387715829E-4</v>
      </c>
      <c r="AT59" s="30">
        <f>+DataRaw!AT59</f>
        <v>-2.9312088157360439E-4</v>
      </c>
    </row>
    <row r="60" spans="1:46" s="4" customFormat="1" x14ac:dyDescent="0.25">
      <c r="A60" s="1">
        <f>+DataRaw!A60</f>
        <v>2014</v>
      </c>
      <c r="B60" s="19">
        <v>34812563.765883401</v>
      </c>
      <c r="C60" s="19">
        <v>26933718.440803401</v>
      </c>
      <c r="D60" s="19">
        <v>3469866.8695705198</v>
      </c>
      <c r="E60" s="19">
        <v>36182323.994639985</v>
      </c>
      <c r="F60" s="19">
        <v>3864655.91395994</v>
      </c>
      <c r="G60" s="19">
        <f t="shared" si="0"/>
        <v>30947907.851923462</v>
      </c>
      <c r="H60" s="19">
        <v>20097209.0004953</v>
      </c>
      <c r="I60" s="19">
        <v>22109216.4460379</v>
      </c>
      <c r="J60" s="19">
        <v>8317310.2989582997</v>
      </c>
      <c r="K60" s="19">
        <v>2294036.1884536701</v>
      </c>
      <c r="L60" s="19">
        <v>3982108.8822035198</v>
      </c>
      <c r="M60" s="19">
        <v>4400630.3824072704</v>
      </c>
      <c r="N60" s="19">
        <v>1387225.86603639</v>
      </c>
      <c r="O60" s="19">
        <v>102.343876018873</v>
      </c>
      <c r="P60" s="19">
        <v>101.738849594898</v>
      </c>
      <c r="Q60" s="19">
        <v>102.955063484479</v>
      </c>
      <c r="R60" s="19">
        <v>107.22661969611499</v>
      </c>
      <c r="S60" s="19">
        <v>4.3366666666666696</v>
      </c>
      <c r="T60" s="19">
        <v>97.564550036871196</v>
      </c>
      <c r="U60" s="19">
        <v>551.76045959596001</v>
      </c>
      <c r="V60" s="19">
        <v>1027757.1112614695</v>
      </c>
      <c r="W60" s="19">
        <v>111.45312585298301</v>
      </c>
      <c r="X60" s="19">
        <v>100.67297134343799</v>
      </c>
      <c r="Y60" s="19">
        <v>319.25474008890501</v>
      </c>
      <c r="Z60" s="19">
        <v>98.72</v>
      </c>
      <c r="AA60" s="19">
        <v>258.81863577831598</v>
      </c>
      <c r="AB60" s="19">
        <v>172.22293210000001</v>
      </c>
      <c r="AC60" s="19">
        <v>0.23588999999999999</v>
      </c>
      <c r="AD60" s="19">
        <v>154.333333333333</v>
      </c>
      <c r="AE60" s="19">
        <v>86.649785058890799</v>
      </c>
      <c r="AF60" s="19">
        <v>7886.6582195172796</v>
      </c>
      <c r="AG60" s="19">
        <v>7559.6552173630998</v>
      </c>
      <c r="AH60" s="19">
        <v>5491.1774480088698</v>
      </c>
      <c r="AI60" s="19">
        <v>38.243876312312402</v>
      </c>
      <c r="AJ60" s="19">
        <v>38.060456116333697</v>
      </c>
      <c r="AK60" s="19">
        <v>39.649452514445997</v>
      </c>
      <c r="AL60" s="19">
        <v>8428.31667117498</v>
      </c>
      <c r="AM60" s="19">
        <v>6.5358953568891804</v>
      </c>
      <c r="AN60" s="19">
        <v>121.711755330966</v>
      </c>
      <c r="AO60" s="19">
        <v>111.326930420238</v>
      </c>
      <c r="AP60" s="30">
        <f>+DataRaw!AP60</f>
        <v>-1.2977045950704914E-4</v>
      </c>
      <c r="AQ60" s="30">
        <f>+DataRaw!AQ60</f>
        <v>1.8576495539801509E-4</v>
      </c>
      <c r="AR60" s="30">
        <f>+DataRaw!AR60</f>
        <v>1.165609260681958E-4</v>
      </c>
      <c r="AS60" s="30">
        <f>+DataRaw!AS60</f>
        <v>3.0768880420703384E-4</v>
      </c>
      <c r="AT60" s="30">
        <f>+DataRaw!AT60</f>
        <v>-1.5463417024106751E-4</v>
      </c>
    </row>
    <row r="61" spans="1:46" s="4" customFormat="1" x14ac:dyDescent="0.25">
      <c r="A61" s="1">
        <f>+DataRaw!A61</f>
        <v>2014.25</v>
      </c>
      <c r="B61" s="19">
        <v>34914061.5519116</v>
      </c>
      <c r="C61" s="19">
        <v>27034545.042204902</v>
      </c>
      <c r="D61" s="19">
        <v>3481337.6492403201</v>
      </c>
      <c r="E61" s="19">
        <v>36495931.697672218</v>
      </c>
      <c r="F61" s="19">
        <v>3887845.6595355002</v>
      </c>
      <c r="G61" s="19">
        <f t="shared" si="0"/>
        <v>31026215.892376099</v>
      </c>
      <c r="H61" s="19">
        <v>20118488.152915001</v>
      </c>
      <c r="I61" s="19">
        <v>22075608.755851801</v>
      </c>
      <c r="J61" s="19">
        <v>8328442.6240151804</v>
      </c>
      <c r="K61" s="19">
        <v>2150806.9594546901</v>
      </c>
      <c r="L61" s="19">
        <v>4144902.2500368599</v>
      </c>
      <c r="M61" s="19">
        <v>4339115.8065624097</v>
      </c>
      <c r="N61" s="19">
        <v>1352594.88542802</v>
      </c>
      <c r="O61" s="19">
        <v>103.94594776704599</v>
      </c>
      <c r="P61" s="19">
        <v>103.27880610682899</v>
      </c>
      <c r="Q61" s="19">
        <v>104.91052226135901</v>
      </c>
      <c r="R61" s="19">
        <v>108.82090670833099</v>
      </c>
      <c r="S61" s="19">
        <v>4</v>
      </c>
      <c r="T61" s="19">
        <v>97.396988490407693</v>
      </c>
      <c r="U61" s="19">
        <v>554.36876190476198</v>
      </c>
      <c r="V61" s="19">
        <v>1523996.7719596582</v>
      </c>
      <c r="W61" s="19">
        <v>112.661018174574</v>
      </c>
      <c r="X61" s="19">
        <v>99.876497602102006</v>
      </c>
      <c r="Y61" s="19">
        <v>307.85327648250603</v>
      </c>
      <c r="Z61" s="19">
        <v>103.06</v>
      </c>
      <c r="AA61" s="19">
        <v>261.103206924284</v>
      </c>
      <c r="AB61" s="19">
        <v>173.22083910000001</v>
      </c>
      <c r="AC61" s="19">
        <v>0.22822000000000001</v>
      </c>
      <c r="AD61" s="19">
        <v>132</v>
      </c>
      <c r="AE61" s="19">
        <v>88.339059125875494</v>
      </c>
      <c r="AF61" s="19">
        <v>7879.95102384039</v>
      </c>
      <c r="AG61" s="19">
        <v>7559.1858782652098</v>
      </c>
      <c r="AH61" s="19">
        <v>5502.3368823984401</v>
      </c>
      <c r="AI61" s="19">
        <v>37.993270126368103</v>
      </c>
      <c r="AJ61" s="19">
        <v>37.8949954958034</v>
      </c>
      <c r="AK61" s="19">
        <v>39.568589277159397</v>
      </c>
      <c r="AL61" s="19">
        <v>8408.2582712797303</v>
      </c>
      <c r="AM61" s="19">
        <v>6.2712522478059496</v>
      </c>
      <c r="AN61" s="19">
        <v>87.136744752016</v>
      </c>
      <c r="AO61" s="19">
        <v>94.996627548101898</v>
      </c>
      <c r="AP61" s="30">
        <f>+DataRaw!AP61</f>
        <v>3.9644319643347437E-4</v>
      </c>
      <c r="AQ61" s="30">
        <f>+DataRaw!AQ61</f>
        <v>-1.2265038855197209E-4</v>
      </c>
      <c r="AR61" s="30">
        <f>+DataRaw!AR61</f>
        <v>-4.7916777123775147E-4</v>
      </c>
      <c r="AS61" s="30">
        <f>+DataRaw!AS61</f>
        <v>1.4784191025408167E-4</v>
      </c>
      <c r="AT61" s="30">
        <f>+DataRaw!AT61</f>
        <v>-3.0461411970419836E-4</v>
      </c>
    </row>
    <row r="62" spans="1:46" s="4" customFormat="1" x14ac:dyDescent="0.25">
      <c r="A62" s="1">
        <f>+DataRaw!A62</f>
        <v>2014.5</v>
      </c>
      <c r="B62" s="19">
        <v>35136473.604739197</v>
      </c>
      <c r="C62" s="19">
        <v>27204633.348762002</v>
      </c>
      <c r="D62" s="19">
        <v>3475893.2038348801</v>
      </c>
      <c r="E62" s="19">
        <v>35870756.890437879</v>
      </c>
      <c r="F62" s="19">
        <v>3903238.94000697</v>
      </c>
      <c r="G62" s="19">
        <f t="shared" si="0"/>
        <v>31233234.664732225</v>
      </c>
      <c r="H62" s="19">
        <v>20246509.157301299</v>
      </c>
      <c r="I62" s="19">
        <v>22148443.621157501</v>
      </c>
      <c r="J62" s="19">
        <v>7895212.9068122497</v>
      </c>
      <c r="K62" s="19">
        <v>2150094.39726653</v>
      </c>
      <c r="L62" s="19">
        <v>4200351.9502392402</v>
      </c>
      <c r="M62" s="19">
        <v>4385105.2784225401</v>
      </c>
      <c r="N62" s="19">
        <v>1321809.68929151</v>
      </c>
      <c r="O62" s="19">
        <v>104.82284433460001</v>
      </c>
      <c r="P62" s="19">
        <v>104.00480725339099</v>
      </c>
      <c r="Q62" s="19">
        <v>107.029895277043</v>
      </c>
      <c r="R62" s="19">
        <v>108.068220451473</v>
      </c>
      <c r="S62" s="19">
        <v>3.62333333333333</v>
      </c>
      <c r="T62" s="19">
        <v>99.806644660461203</v>
      </c>
      <c r="U62" s="19">
        <v>576.90939393939402</v>
      </c>
      <c r="V62" s="19">
        <v>429269.04255915154</v>
      </c>
      <c r="W62" s="19">
        <v>113.80751331926</v>
      </c>
      <c r="X62" s="19">
        <v>97.616519550517907</v>
      </c>
      <c r="Y62" s="19">
        <v>317.17439293598198</v>
      </c>
      <c r="Z62" s="19">
        <v>97.513333333333307</v>
      </c>
      <c r="AA62" s="19">
        <v>259.32067755478198</v>
      </c>
      <c r="AB62" s="19">
        <v>174.77400059999999</v>
      </c>
      <c r="AC62" s="19">
        <v>0.23427000000000001</v>
      </c>
      <c r="AD62" s="19">
        <v>126.666666666667</v>
      </c>
      <c r="AE62" s="19">
        <v>89.761958388795506</v>
      </c>
      <c r="AF62" s="19">
        <v>7886.59316215123</v>
      </c>
      <c r="AG62" s="19">
        <v>7571.8137728921702</v>
      </c>
      <c r="AH62" s="19">
        <v>5536.9190426886498</v>
      </c>
      <c r="AI62" s="19">
        <v>38.338442704045796</v>
      </c>
      <c r="AJ62" s="19">
        <v>38.062213891496</v>
      </c>
      <c r="AK62" s="19">
        <v>39.782600478028101</v>
      </c>
      <c r="AL62" s="19">
        <v>8426.4221891744492</v>
      </c>
      <c r="AM62" s="19">
        <v>6.4498159314270298</v>
      </c>
      <c r="AN62" s="19">
        <v>131.76582299442299</v>
      </c>
      <c r="AO62" s="19">
        <v>132.41174491974601</v>
      </c>
      <c r="AP62" s="30">
        <f>+DataRaw!AP62</f>
        <v>6.5</v>
      </c>
      <c r="AQ62" s="30">
        <f>+DataRaw!AQ62</f>
        <v>1.0000000000000009</v>
      </c>
      <c r="AR62" s="30">
        <f>+DataRaw!AR62</f>
        <v>1.0000000000000009</v>
      </c>
      <c r="AS62" s="30">
        <f>+DataRaw!AS62</f>
        <v>1.4883333333333304</v>
      </c>
      <c r="AT62" s="30">
        <f>+DataRaw!AT62</f>
        <v>0.58666666666666312</v>
      </c>
    </row>
    <row r="63" spans="1:46" s="4" customFormat="1" x14ac:dyDescent="0.25">
      <c r="A63" s="1">
        <f>+DataRaw!A63</f>
        <v>2014.75</v>
      </c>
      <c r="B63" s="19">
        <v>35430462.825298898</v>
      </c>
      <c r="C63" s="19">
        <v>27461078.529865898</v>
      </c>
      <c r="D63" s="19">
        <v>3420585.7367251101</v>
      </c>
      <c r="E63" s="19">
        <v>40074654.423095927</v>
      </c>
      <c r="F63" s="19">
        <v>3844982.4108792301</v>
      </c>
      <c r="G63" s="19">
        <f t="shared" si="0"/>
        <v>31585480.414419666</v>
      </c>
      <c r="H63" s="19">
        <v>20448122.217082798</v>
      </c>
      <c r="I63" s="19">
        <v>22367221.9713188</v>
      </c>
      <c r="J63" s="19">
        <v>8041503.4957477702</v>
      </c>
      <c r="K63" s="19">
        <v>2101154.1317715398</v>
      </c>
      <c r="L63" s="19">
        <v>4350179.11172585</v>
      </c>
      <c r="M63" s="19">
        <v>4484989.2774764504</v>
      </c>
      <c r="N63" s="19">
        <v>1508705.6908359099</v>
      </c>
      <c r="O63" s="19">
        <v>106.443552122597</v>
      </c>
      <c r="P63" s="19">
        <v>105.340604705682</v>
      </c>
      <c r="Q63" s="19">
        <v>109.33641966321601</v>
      </c>
      <c r="R63" s="19">
        <v>104.964911577563</v>
      </c>
      <c r="S63" s="19">
        <v>3.04666666666667</v>
      </c>
      <c r="T63" s="19">
        <v>97.760128064954799</v>
      </c>
      <c r="U63" s="19">
        <v>598.45283333333305</v>
      </c>
      <c r="V63" s="19">
        <v>698438.96176192968</v>
      </c>
      <c r="W63" s="19">
        <v>114.519348127312</v>
      </c>
      <c r="X63" s="19">
        <v>95.132584142077306</v>
      </c>
      <c r="Y63" s="19">
        <v>300.33082342979804</v>
      </c>
      <c r="Z63" s="19">
        <v>73.156666666666695</v>
      </c>
      <c r="AA63" s="19">
        <v>248.53503946991</v>
      </c>
      <c r="AB63" s="19">
        <v>176.257758</v>
      </c>
      <c r="AC63" s="19">
        <v>0.23618</v>
      </c>
      <c r="AD63" s="19">
        <v>157.333333333333</v>
      </c>
      <c r="AE63" s="19">
        <v>91.394468344201798</v>
      </c>
      <c r="AF63" s="19">
        <v>7956.2187592396003</v>
      </c>
      <c r="AG63" s="19">
        <v>7629.5200909457899</v>
      </c>
      <c r="AH63" s="19">
        <v>5590.3825463663798</v>
      </c>
      <c r="AI63" s="19">
        <v>38.436778470793101</v>
      </c>
      <c r="AJ63" s="19">
        <v>38.253185607604799</v>
      </c>
      <c r="AK63" s="19">
        <v>39.7760587578829</v>
      </c>
      <c r="AL63" s="19">
        <v>8504.8943915247401</v>
      </c>
      <c r="AM63" s="19">
        <v>6.3555484169241998</v>
      </c>
      <c r="AN63" s="19">
        <v>108.680226621177</v>
      </c>
      <c r="AO63" s="19">
        <v>107.270312773122</v>
      </c>
      <c r="AP63" s="30">
        <f>+DataRaw!AP63</f>
        <v>1.0264054908416364E-4</v>
      </c>
      <c r="AQ63" s="30">
        <f>+DataRaw!AQ63</f>
        <v>4.8326955748341114E-4</v>
      </c>
      <c r="AR63" s="30">
        <f>+DataRaw!AR63</f>
        <v>-4.4600662538076708E-5</v>
      </c>
      <c r="AS63" s="30">
        <f>+DataRaw!AS63</f>
        <v>-2.3051907672693038E-4</v>
      </c>
      <c r="AT63" s="30">
        <f>+DataRaw!AT63</f>
        <v>-1.1347436698529888E-5</v>
      </c>
    </row>
    <row r="64" spans="1:46" s="4" customFormat="1" x14ac:dyDescent="0.25">
      <c r="A64" s="1">
        <f>+DataRaw!A64</f>
        <v>2015</v>
      </c>
      <c r="B64" s="19">
        <v>35619616.338811398</v>
      </c>
      <c r="C64" s="19">
        <v>27635226.024200302</v>
      </c>
      <c r="D64" s="19">
        <v>3446689.4706051601</v>
      </c>
      <c r="E64" s="19">
        <v>39331111.573386416</v>
      </c>
      <c r="F64" s="19">
        <v>3857716.5867039599</v>
      </c>
      <c r="G64" s="19">
        <f t="shared" si="0"/>
        <v>31761899.752107438</v>
      </c>
      <c r="H64" s="19">
        <v>20620055.4453214</v>
      </c>
      <c r="I64" s="19">
        <v>22531843.367245901</v>
      </c>
      <c r="J64" s="19">
        <v>8030855.2429160997</v>
      </c>
      <c r="K64" s="19">
        <v>1972319.0112634201</v>
      </c>
      <c r="L64" s="19">
        <v>4497670.9389980501</v>
      </c>
      <c r="M64" s="19">
        <v>4533255.9573038798</v>
      </c>
      <c r="N64" s="19">
        <v>1613172.1451333901</v>
      </c>
      <c r="O64" s="19">
        <v>106.884871015648</v>
      </c>
      <c r="P64" s="19">
        <v>106.515708361625</v>
      </c>
      <c r="Q64" s="19">
        <v>110.94802804550901</v>
      </c>
      <c r="R64" s="19">
        <v>88.488241702420893</v>
      </c>
      <c r="S64" s="19">
        <v>3</v>
      </c>
      <c r="T64" s="19">
        <v>96.930350858019906</v>
      </c>
      <c r="U64" s="19">
        <v>624.34356060606103</v>
      </c>
      <c r="V64" s="19">
        <v>1489036.342550582</v>
      </c>
      <c r="W64" s="19">
        <v>112.286869188981</v>
      </c>
      <c r="X64" s="19">
        <v>89.977514696012193</v>
      </c>
      <c r="Y64" s="19">
        <v>263.747618615622</v>
      </c>
      <c r="Z64" s="19">
        <v>48.6</v>
      </c>
      <c r="AA64" s="19">
        <v>236.86550696224501</v>
      </c>
      <c r="AB64" s="19">
        <v>177.1044023</v>
      </c>
      <c r="AC64" s="19">
        <v>0.26050000000000001</v>
      </c>
      <c r="AD64" s="19">
        <v>170</v>
      </c>
      <c r="AE64" s="19">
        <v>92.927796296249596</v>
      </c>
      <c r="AF64" s="19">
        <v>7966.0830985681896</v>
      </c>
      <c r="AG64" s="19">
        <v>7637.9761780605504</v>
      </c>
      <c r="AH64" s="19">
        <v>5643.9561898966504</v>
      </c>
      <c r="AI64" s="19">
        <v>38.157440298375803</v>
      </c>
      <c r="AJ64" s="19">
        <v>37.923895298940401</v>
      </c>
      <c r="AK64" s="19">
        <v>39.545759458797598</v>
      </c>
      <c r="AL64" s="19">
        <v>8487.4226499031702</v>
      </c>
      <c r="AM64" s="19">
        <v>6.1514954449107497</v>
      </c>
      <c r="AN64" s="19">
        <v>88.409740361632302</v>
      </c>
      <c r="AO64" s="19">
        <v>95.830983521907598</v>
      </c>
      <c r="AP64" s="30">
        <f>+DataRaw!AP64</f>
        <v>-7.3038706093972341E-5</v>
      </c>
      <c r="AQ64" s="30">
        <f>+DataRaw!AQ64</f>
        <v>2.3690199412817559E-4</v>
      </c>
      <c r="AR64" s="30">
        <f>+DataRaw!AR64</f>
        <v>-3.8382801375799904E-4</v>
      </c>
      <c r="AS64" s="30">
        <f>+DataRaw!AS64</f>
        <v>-4.8638153967536866E-4</v>
      </c>
      <c r="AT64" s="30">
        <f>+DataRaw!AT64</f>
        <v>-1.7778840629271476E-4</v>
      </c>
    </row>
    <row r="65" spans="1:46" s="4" customFormat="1" x14ac:dyDescent="0.25">
      <c r="A65" s="1">
        <f>+DataRaw!A65</f>
        <v>2015.25</v>
      </c>
      <c r="B65" s="19">
        <v>35802031.872775801</v>
      </c>
      <c r="C65" s="19">
        <v>27777303.061452601</v>
      </c>
      <c r="D65" s="19">
        <v>3490363.5499053998</v>
      </c>
      <c r="E65" s="19">
        <v>39353447.063288026</v>
      </c>
      <c r="F65" s="19">
        <v>3893892.4574911101</v>
      </c>
      <c r="G65" s="19">
        <f t="shared" si="0"/>
        <v>31908139.41528469</v>
      </c>
      <c r="H65" s="19">
        <v>20711035.5779646</v>
      </c>
      <c r="I65" s="19">
        <v>22648591.565481599</v>
      </c>
      <c r="J65" s="19">
        <v>7948774.5343862996</v>
      </c>
      <c r="K65" s="19">
        <v>1847499.51516046</v>
      </c>
      <c r="L65" s="19">
        <v>4532666.1199502498</v>
      </c>
      <c r="M65" s="19">
        <v>4553568.9991506897</v>
      </c>
      <c r="N65" s="19">
        <v>1572176.71035413</v>
      </c>
      <c r="O65" s="19">
        <v>108.268196408138</v>
      </c>
      <c r="P65" s="19">
        <v>107.804826888534</v>
      </c>
      <c r="Q65" s="19">
        <v>112.47191890806</v>
      </c>
      <c r="R65" s="19">
        <v>91.645731602724595</v>
      </c>
      <c r="S65" s="19">
        <v>3</v>
      </c>
      <c r="T65" s="19">
        <v>94.017065387270094</v>
      </c>
      <c r="U65" s="19">
        <v>617.43974101921503</v>
      </c>
      <c r="V65" s="19">
        <v>1397275.5917360389</v>
      </c>
      <c r="W65" s="19">
        <v>110.01998340543</v>
      </c>
      <c r="X65" s="19">
        <v>87.144126435337597</v>
      </c>
      <c r="Y65" s="19">
        <v>274.61822250445999</v>
      </c>
      <c r="Z65" s="19">
        <v>57.8</v>
      </c>
      <c r="AA65" s="19">
        <v>235.66560714394501</v>
      </c>
      <c r="AB65" s="19">
        <v>179.0638409</v>
      </c>
      <c r="AC65" s="19">
        <v>0.27950999999999998</v>
      </c>
      <c r="AD65" s="19">
        <v>149</v>
      </c>
      <c r="AE65" s="19">
        <v>94.250290605631307</v>
      </c>
      <c r="AF65" s="19">
        <v>8004.7243351729703</v>
      </c>
      <c r="AG65" s="19">
        <v>7694.6454687426804</v>
      </c>
      <c r="AH65" s="19">
        <v>5632.24072977587</v>
      </c>
      <c r="AI65" s="19">
        <v>38.347666194676698</v>
      </c>
      <c r="AJ65" s="19">
        <v>38.2363376592794</v>
      </c>
      <c r="AK65" s="19">
        <v>39.700182555306498</v>
      </c>
      <c r="AL65" s="19">
        <v>8542.0979395330996</v>
      </c>
      <c r="AM65" s="19">
        <v>6.2347154858438998</v>
      </c>
      <c r="AN65" s="19">
        <v>111.25543151346599</v>
      </c>
      <c r="AO65" s="19">
        <v>112.29250956243099</v>
      </c>
      <c r="AP65" s="30">
        <f>+DataRaw!AP65</f>
        <v>3.5373571851352346E-4</v>
      </c>
      <c r="AQ65" s="30">
        <f>+DataRaw!AQ65</f>
        <v>4.7527054266195679E-4</v>
      </c>
      <c r="AR65" s="30">
        <f>+DataRaw!AR65</f>
        <v>1.3590216164369306E-4</v>
      </c>
      <c r="AS65" s="30">
        <f>+DataRaw!AS65</f>
        <v>-1.5694236268391169E-5</v>
      </c>
      <c r="AT65" s="30">
        <f>+DataRaw!AT65</f>
        <v>4.0650704531643633E-4</v>
      </c>
    </row>
    <row r="66" spans="1:46" s="4" customFormat="1" x14ac:dyDescent="0.25">
      <c r="A66" s="1">
        <f>+DataRaw!A66</f>
        <v>2015.5</v>
      </c>
      <c r="B66" s="19">
        <v>35922277.821720399</v>
      </c>
      <c r="C66" s="19">
        <v>28004197.5576392</v>
      </c>
      <c r="D66" s="19">
        <v>3367974.3434095201</v>
      </c>
      <c r="E66" s="19">
        <v>38418257.116607003</v>
      </c>
      <c r="F66" s="19">
        <v>3756073.2131877001</v>
      </c>
      <c r="G66" s="19">
        <f t="shared" si="0"/>
        <v>32166204.608532697</v>
      </c>
      <c r="H66" s="19">
        <v>20766801.9279938</v>
      </c>
      <c r="I66" s="19">
        <v>22708271.670053098</v>
      </c>
      <c r="J66" s="19">
        <v>8327369.48058159</v>
      </c>
      <c r="K66" s="19">
        <v>1729889.2225728401</v>
      </c>
      <c r="L66" s="19">
        <v>4704567.2663784502</v>
      </c>
      <c r="M66" s="19">
        <v>4632358.2022543801</v>
      </c>
      <c r="N66" s="19">
        <v>1590912.0022086501</v>
      </c>
      <c r="O66" s="19">
        <v>109.718872949798</v>
      </c>
      <c r="P66" s="19">
        <v>109.058892951993</v>
      </c>
      <c r="Q66" s="19">
        <v>113.856025254269</v>
      </c>
      <c r="R66" s="19">
        <v>93.064651007475206</v>
      </c>
      <c r="S66" s="19">
        <v>3</v>
      </c>
      <c r="T66" s="19">
        <v>98.990509553600901</v>
      </c>
      <c r="U66" s="19">
        <v>676.66158730158702</v>
      </c>
      <c r="V66" s="19">
        <v>-786302.34816309158</v>
      </c>
      <c r="W66" s="19">
        <v>118.82432445735</v>
      </c>
      <c r="X66" s="19">
        <v>85.991548126903993</v>
      </c>
      <c r="Y66" s="19">
        <v>238.19785902204501</v>
      </c>
      <c r="Z66" s="19">
        <v>46.4</v>
      </c>
      <c r="AA66" s="19">
        <v>229.75469047074199</v>
      </c>
      <c r="AB66" s="19">
        <v>180.82094660000001</v>
      </c>
      <c r="AC66" s="19">
        <v>0.31363000000000002</v>
      </c>
      <c r="AD66" s="19">
        <v>192.666666666667</v>
      </c>
      <c r="AE66" s="19">
        <v>95.718008936132705</v>
      </c>
      <c r="AF66" s="19">
        <v>8064.3281289985798</v>
      </c>
      <c r="AG66" s="19">
        <v>7746.0453347409302</v>
      </c>
      <c r="AH66" s="19">
        <v>5684.2739422899303</v>
      </c>
      <c r="AI66" s="19">
        <v>38.463478776104601</v>
      </c>
      <c r="AJ66" s="19">
        <v>38.204485649067003</v>
      </c>
      <c r="AK66" s="19">
        <v>39.848612042860402</v>
      </c>
      <c r="AL66" s="19">
        <v>8596.6380082031701</v>
      </c>
      <c r="AM66" s="19">
        <v>6.2393389086045197</v>
      </c>
      <c r="AN66" s="19">
        <v>84.397738222230302</v>
      </c>
      <c r="AO66" s="19">
        <v>83.553955290115198</v>
      </c>
      <c r="AP66" s="30">
        <f>+DataRaw!AP66</f>
        <v>-1.6034615507572202E-4</v>
      </c>
      <c r="AQ66" s="30">
        <f>+DataRaw!AQ66</f>
        <v>4.1886335116610271E-4</v>
      </c>
      <c r="AR66" s="30">
        <f>+DataRaw!AR66</f>
        <v>-2.6045397730478171E-4</v>
      </c>
      <c r="AS66" s="30">
        <f>+DataRaw!AS66</f>
        <v>4.1846441163500149E-4</v>
      </c>
      <c r="AT66" s="30">
        <f>+DataRaw!AT66</f>
        <v>4.3303401555014532E-4</v>
      </c>
    </row>
    <row r="67" spans="1:46" s="4" customFormat="1" x14ac:dyDescent="0.25">
      <c r="A67" s="1">
        <f>+DataRaw!A67</f>
        <v>2015.75</v>
      </c>
      <c r="B67" s="19">
        <v>36189574.847279198</v>
      </c>
      <c r="C67" s="19">
        <v>28188001.537241802</v>
      </c>
      <c r="D67" s="19">
        <v>3464692.4143637898</v>
      </c>
      <c r="E67" s="19">
        <v>42503123.022535279</v>
      </c>
      <c r="F67" s="19">
        <v>3841596.7965264898</v>
      </c>
      <c r="G67" s="19">
        <f t="shared" si="0"/>
        <v>32347978.050752707</v>
      </c>
      <c r="H67" s="19">
        <v>20753647.2900244</v>
      </c>
      <c r="I67" s="19">
        <v>22696599.216409001</v>
      </c>
      <c r="J67" s="19">
        <v>8149202.0012580296</v>
      </c>
      <c r="K67" s="19">
        <v>1639914.10664244</v>
      </c>
      <c r="L67" s="19">
        <v>4751305.7483374402</v>
      </c>
      <c r="M67" s="19">
        <v>4723105.5896543199</v>
      </c>
      <c r="N67" s="19">
        <v>1822033.60568218</v>
      </c>
      <c r="O67" s="19">
        <v>110.86743970684</v>
      </c>
      <c r="P67" s="19">
        <v>110.35337679838401</v>
      </c>
      <c r="Q67" s="19">
        <v>114.729675498143</v>
      </c>
      <c r="R67" s="19">
        <v>92.386375633423796</v>
      </c>
      <c r="S67" s="19">
        <v>3.2433333333333301</v>
      </c>
      <c r="T67" s="19">
        <v>98.872571475923294</v>
      </c>
      <c r="U67" s="19">
        <v>697.85155555555605</v>
      </c>
      <c r="V67" s="19">
        <v>-14340.916838530755</v>
      </c>
      <c r="W67" s="19">
        <v>118.487356661974</v>
      </c>
      <c r="X67" s="19">
        <v>83.076942305778303</v>
      </c>
      <c r="Y67" s="19">
        <v>221.65547794006503</v>
      </c>
      <c r="Z67" s="19">
        <v>42</v>
      </c>
      <c r="AA67" s="19">
        <v>224.60617103396299</v>
      </c>
      <c r="AB67" s="19">
        <v>182.64757119999999</v>
      </c>
      <c r="AC67" s="19">
        <v>0.40716000000000002</v>
      </c>
      <c r="AD67" s="19">
        <v>230.666666666667</v>
      </c>
      <c r="AE67" s="19">
        <v>96.993087313426201</v>
      </c>
      <c r="AF67" s="19">
        <v>8072.6901867307197</v>
      </c>
      <c r="AG67" s="19">
        <v>7765.2492905802401</v>
      </c>
      <c r="AH67" s="19">
        <v>5665.5367886452696</v>
      </c>
      <c r="AI67" s="19">
        <v>37.886739499260599</v>
      </c>
      <c r="AJ67" s="19">
        <v>37.759901467077597</v>
      </c>
      <c r="AK67" s="19">
        <v>39.281778007378598</v>
      </c>
      <c r="AL67" s="19">
        <v>8608.8951148777796</v>
      </c>
      <c r="AM67" s="19">
        <v>6.1789971964125003</v>
      </c>
      <c r="AN67" s="19">
        <v>92.5806256707085</v>
      </c>
      <c r="AO67" s="19">
        <v>95.063488072757494</v>
      </c>
      <c r="AP67" s="30">
        <f>+DataRaw!AP67</f>
        <v>2.7652490471430613E-4</v>
      </c>
      <c r="AQ67" s="30">
        <f>+DataRaw!AQ67</f>
        <v>-3.8282472913573918E-4</v>
      </c>
      <c r="AR67" s="30">
        <f>+DataRaw!AR67</f>
        <v>1.0074864423709129E-4</v>
      </c>
      <c r="AS67" s="30">
        <f>+DataRaw!AS67</f>
        <v>2.2362941735619679E-4</v>
      </c>
      <c r="AT67" s="30">
        <f>+DataRaw!AT67</f>
        <v>4.4955609606615708E-4</v>
      </c>
    </row>
    <row r="68" spans="1:46" s="4" customFormat="1" x14ac:dyDescent="0.25">
      <c r="A68" s="1">
        <f>+DataRaw!A68</f>
        <v>2016</v>
      </c>
      <c r="B68" s="19">
        <v>36580706.170152001</v>
      </c>
      <c r="C68" s="19">
        <v>28427934.8887982</v>
      </c>
      <c r="D68" s="19">
        <v>3507384.51427542</v>
      </c>
      <c r="E68" s="19">
        <v>41991776.273485474</v>
      </c>
      <c r="F68" s="19">
        <v>3890260.0936769699</v>
      </c>
      <c r="G68" s="19">
        <f t="shared" si="0"/>
        <v>32690446.076475032</v>
      </c>
      <c r="H68" s="19">
        <v>21155785.123285599</v>
      </c>
      <c r="I68" s="19">
        <v>23213085.018026799</v>
      </c>
      <c r="J68" s="19">
        <v>8115588.1106289597</v>
      </c>
      <c r="K68" s="19">
        <v>1575215.46520102</v>
      </c>
      <c r="L68" s="19">
        <v>4846236.4450376797</v>
      </c>
      <c r="M68" s="19">
        <v>4785613.7407387402</v>
      </c>
      <c r="N68" s="19">
        <v>1683402.5086530601</v>
      </c>
      <c r="O68" s="19">
        <v>111.875591488358</v>
      </c>
      <c r="P68" s="19">
        <v>111.67030242035599</v>
      </c>
      <c r="Q68" s="19">
        <v>115.95156702790401</v>
      </c>
      <c r="R68" s="19">
        <v>87.373360344083395</v>
      </c>
      <c r="S68" s="19">
        <v>3.5</v>
      </c>
      <c r="T68" s="19">
        <v>96.559243311158795</v>
      </c>
      <c r="U68" s="19">
        <v>702.70016305916295</v>
      </c>
      <c r="V68" s="19">
        <v>1513619.4887103895</v>
      </c>
      <c r="W68" s="19">
        <v>116.260437326229</v>
      </c>
      <c r="X68" s="19">
        <v>82.006411009310298</v>
      </c>
      <c r="Y68" s="19">
        <v>211.76600441501103</v>
      </c>
      <c r="Z68" s="19">
        <v>33.200000000000003</v>
      </c>
      <c r="AA68" s="19">
        <v>219.67089932380301</v>
      </c>
      <c r="AB68" s="19">
        <v>184.0112991</v>
      </c>
      <c r="AC68" s="19">
        <v>0.62475666666666696</v>
      </c>
      <c r="AD68" s="19">
        <v>256</v>
      </c>
      <c r="AE68" s="19">
        <v>98.782159409306303</v>
      </c>
      <c r="AF68" s="19">
        <v>8072.1698273066304</v>
      </c>
      <c r="AG68" s="19">
        <v>7776.0790888252704</v>
      </c>
      <c r="AH68" s="19">
        <v>5650.1291095079996</v>
      </c>
      <c r="AI68" s="19">
        <v>37.982754354193901</v>
      </c>
      <c r="AJ68" s="19">
        <v>37.801921142938298</v>
      </c>
      <c r="AK68" s="19">
        <v>39.337360437460298</v>
      </c>
      <c r="AL68" s="19">
        <v>8615.2541513992692</v>
      </c>
      <c r="AM68" s="19">
        <v>6.3636337076260698</v>
      </c>
      <c r="AN68" s="19">
        <v>108.19578430775699</v>
      </c>
      <c r="AO68" s="19">
        <v>101.666643410707</v>
      </c>
      <c r="AP68" s="30">
        <f>+DataRaw!AP68</f>
        <v>9.2474620248609197E-5</v>
      </c>
      <c r="AQ68" s="30">
        <f>+DataRaw!AQ68</f>
        <v>4.0014846750070532E-4</v>
      </c>
      <c r="AR68" s="30">
        <f>+DataRaw!AR68</f>
        <v>3.1206073842054196E-4</v>
      </c>
      <c r="AS68" s="30">
        <f>+DataRaw!AS68</f>
        <v>-4.3099860716652884E-4</v>
      </c>
      <c r="AT68" s="30">
        <f>+DataRaw!AT68</f>
        <v>-2.0886930034881779E-4</v>
      </c>
    </row>
    <row r="69" spans="1:46" s="4" customFormat="1" x14ac:dyDescent="0.25">
      <c r="A69" s="1">
        <f>+DataRaw!A69</f>
        <v>2016.25</v>
      </c>
      <c r="B69" s="19">
        <v>36127685.260605</v>
      </c>
      <c r="C69" s="19">
        <v>28486232.908604</v>
      </c>
      <c r="D69" s="19">
        <v>3326867.6793164401</v>
      </c>
      <c r="E69" s="19">
        <v>41220522.60577976</v>
      </c>
      <c r="F69" s="19">
        <v>3703713.30767038</v>
      </c>
      <c r="G69" s="19">
        <f t="shared" ref="G69:G73" si="1">B69-F69</f>
        <v>32423971.952934619</v>
      </c>
      <c r="H69" s="19">
        <v>21056908.616011702</v>
      </c>
      <c r="I69" s="19">
        <v>23062252.9389126</v>
      </c>
      <c r="J69" s="19">
        <v>8148468.4131487003</v>
      </c>
      <c r="K69" s="19">
        <v>1504591.37397732</v>
      </c>
      <c r="L69" s="19">
        <v>5000861.6047462299</v>
      </c>
      <c r="M69" s="19">
        <v>4911788.5880072396</v>
      </c>
      <c r="N69" s="19">
        <v>1723547.6540528601</v>
      </c>
      <c r="O69" s="19">
        <v>112.817059865299</v>
      </c>
      <c r="P69" s="19">
        <v>112.505326558381</v>
      </c>
      <c r="Q69" s="19">
        <v>117.211757799583</v>
      </c>
      <c r="R69" s="19">
        <v>89.366693722532801</v>
      </c>
      <c r="S69" s="19">
        <v>3.5</v>
      </c>
      <c r="T69" s="19">
        <v>95.611590855797502</v>
      </c>
      <c r="U69" s="19">
        <v>677.62509523809501</v>
      </c>
      <c r="V69" s="19">
        <v>1181597.5802643513</v>
      </c>
      <c r="W69" s="19">
        <v>115.619468622101</v>
      </c>
      <c r="X69" s="19">
        <v>82.025028265075903</v>
      </c>
      <c r="Y69" s="19">
        <v>214.55305573195398</v>
      </c>
      <c r="Z69" s="19">
        <v>45.5</v>
      </c>
      <c r="AA69" s="19">
        <v>227.63539819841299</v>
      </c>
      <c r="AB69" s="19">
        <v>185.59612010000001</v>
      </c>
      <c r="AC69" s="19">
        <v>0.64304666666666699</v>
      </c>
      <c r="AD69" s="19">
        <v>202</v>
      </c>
      <c r="AE69" s="19">
        <v>99.841831519230993</v>
      </c>
      <c r="AF69" s="19">
        <v>8094.9522989991901</v>
      </c>
      <c r="AG69" s="19">
        <v>7799.8088783151097</v>
      </c>
      <c r="AH69" s="19">
        <v>5657.4204754922603</v>
      </c>
      <c r="AI69" s="19">
        <v>38.481035872995797</v>
      </c>
      <c r="AJ69" s="19">
        <v>38.322712310374101</v>
      </c>
      <c r="AK69" s="19">
        <v>39.812302949214498</v>
      </c>
      <c r="AL69" s="19">
        <v>8667.9782619447997</v>
      </c>
      <c r="AM69" s="19">
        <v>6.5947958991629303</v>
      </c>
      <c r="AN69" s="19">
        <v>102.050696624607</v>
      </c>
      <c r="AO69" s="19">
        <v>97.162105226686606</v>
      </c>
      <c r="AP69" s="30">
        <f>+DataRaw!AP69</f>
        <v>-1.8097696076829184E-4</v>
      </c>
      <c r="AQ69" s="30">
        <f>+DataRaw!AQ69</f>
        <v>-2.1370549061392906E-5</v>
      </c>
      <c r="AR69" s="30">
        <f>+DataRaw!AR69</f>
        <v>3.8765297100689256E-4</v>
      </c>
      <c r="AS69" s="30">
        <f>+DataRaw!AS69</f>
        <v>2.7928836111532209E-4</v>
      </c>
      <c r="AT69" s="30">
        <f>+DataRaw!AT69</f>
        <v>-4.4714443323124798E-5</v>
      </c>
    </row>
    <row r="70" spans="1:46" s="22" customFormat="1" x14ac:dyDescent="0.25">
      <c r="A70" s="1">
        <f>+DataRaw!A70</f>
        <v>2016.5</v>
      </c>
      <c r="B70" s="19">
        <v>36355256.299360096</v>
      </c>
      <c r="C70" s="19">
        <v>28581486.600315101</v>
      </c>
      <c r="D70" s="19">
        <v>3325494.8515088698</v>
      </c>
      <c r="E70" s="19">
        <v>40779864.374379471</v>
      </c>
      <c r="F70" s="19">
        <v>3704245.8007766302</v>
      </c>
      <c r="G70" s="19">
        <f t="shared" si="1"/>
        <v>32651010.498583466</v>
      </c>
      <c r="H70" s="19">
        <v>21115684.1238604</v>
      </c>
      <c r="I70" s="19">
        <v>23123327.901152</v>
      </c>
      <c r="J70" s="19">
        <v>8041881.4892168697</v>
      </c>
      <c r="K70" s="19">
        <v>1447245.37584229</v>
      </c>
      <c r="L70" s="19">
        <v>5144469.5409667902</v>
      </c>
      <c r="M70" s="19">
        <v>4962394.7125530997</v>
      </c>
      <c r="N70" s="19">
        <v>1827889.7671052399</v>
      </c>
      <c r="O70" s="19">
        <v>113.515877509275</v>
      </c>
      <c r="P70" s="19">
        <v>113.217529876714</v>
      </c>
      <c r="Q70" s="19">
        <v>118.81807068181099</v>
      </c>
      <c r="R70" s="19">
        <v>86.598414535477403</v>
      </c>
      <c r="S70" s="19">
        <v>3.5</v>
      </c>
      <c r="T70" s="19">
        <v>93.335764890380105</v>
      </c>
      <c r="U70" s="19">
        <v>661.696659451659</v>
      </c>
      <c r="V70" s="19">
        <v>-35314.516354399304</v>
      </c>
      <c r="W70" s="19">
        <v>112.279311385407</v>
      </c>
      <c r="X70" s="19">
        <v>82.584549668133704</v>
      </c>
      <c r="Y70" s="19">
        <v>216.53466993256498</v>
      </c>
      <c r="Z70" s="19">
        <v>44.88</v>
      </c>
      <c r="AA70" s="19">
        <v>228.93312426652599</v>
      </c>
      <c r="AB70" s="19">
        <v>187.46154949999999</v>
      </c>
      <c r="AC70" s="19">
        <v>0.78540333333333301</v>
      </c>
      <c r="AD70" s="19">
        <v>172.333333333333</v>
      </c>
      <c r="AE70" s="19">
        <v>101.22940202535599</v>
      </c>
      <c r="AF70" s="19">
        <v>8140.6922409548997</v>
      </c>
      <c r="AG70" s="19">
        <v>7848.49797865038</v>
      </c>
      <c r="AH70" s="19">
        <v>5675.4098621902003</v>
      </c>
      <c r="AI70" s="19">
        <v>38.176494477989202</v>
      </c>
      <c r="AJ70" s="19">
        <v>37.955555531546302</v>
      </c>
      <c r="AK70" s="19">
        <v>39.664247674729999</v>
      </c>
      <c r="AL70" s="19">
        <v>8708.2272678504905</v>
      </c>
      <c r="AM70" s="19">
        <v>6.6187866866905001</v>
      </c>
      <c r="AN70" s="19">
        <v>92.4844562051792</v>
      </c>
      <c r="AO70" s="19">
        <v>90.653943355773706</v>
      </c>
      <c r="AP70" s="29">
        <f>+DataRaw!AP70</f>
        <v>1.2687348525108289E-4</v>
      </c>
      <c r="AQ70" s="29">
        <f>+DataRaw!AQ70</f>
        <v>-3.5324448245833707E-4</v>
      </c>
      <c r="AR70" s="29">
        <f>+DataRaw!AR70</f>
        <v>4.3882820344000306E-4</v>
      </c>
      <c r="AS70" s="29">
        <f>+DataRaw!AS70</f>
        <v>3.6873160708412013E-4</v>
      </c>
      <c r="AT70" s="29">
        <f>+DataRaw!AT70</f>
        <v>-4.5499040673064494E-4</v>
      </c>
    </row>
    <row r="71" spans="1:46" s="22" customFormat="1" x14ac:dyDescent="0.25">
      <c r="A71" s="1">
        <f>+DataRaw!A71</f>
        <v>2016.75</v>
      </c>
      <c r="B71" s="19">
        <v>36307374.963434599</v>
      </c>
      <c r="C71" s="19">
        <v>28483072.5588229</v>
      </c>
      <c r="D71" s="19">
        <v>3261121.8765765098</v>
      </c>
      <c r="E71" s="19">
        <v>45271754.699463598</v>
      </c>
      <c r="F71" s="19">
        <v>3631341.9249196998</v>
      </c>
      <c r="G71" s="19">
        <f t="shared" si="1"/>
        <v>32676033.038514901</v>
      </c>
      <c r="H71" s="19">
        <v>21177926.897478599</v>
      </c>
      <c r="I71" s="19">
        <v>23199567.5066275</v>
      </c>
      <c r="J71" s="19">
        <v>7938226.7561360598</v>
      </c>
      <c r="K71" s="19">
        <v>1438203.4330038701</v>
      </c>
      <c r="L71" s="19">
        <v>5224938.01843822</v>
      </c>
      <c r="M71" s="19">
        <v>4937238.1551289298</v>
      </c>
      <c r="N71" s="19">
        <v>1512467.98233135</v>
      </c>
      <c r="O71" s="19">
        <v>114.03978729108201</v>
      </c>
      <c r="P71" s="19">
        <v>113.684866043425</v>
      </c>
      <c r="Q71" s="19">
        <v>119.354784068466</v>
      </c>
      <c r="R71" s="19">
        <v>91.210302024305705</v>
      </c>
      <c r="S71" s="19">
        <v>3.5</v>
      </c>
      <c r="T71" s="19">
        <v>92.090659749987907</v>
      </c>
      <c r="U71" s="19">
        <v>665.73593984962395</v>
      </c>
      <c r="V71" s="19">
        <v>939813.62750707043</v>
      </c>
      <c r="W71" s="19">
        <v>113.359503963604</v>
      </c>
      <c r="X71" s="19">
        <v>84.279526256809206</v>
      </c>
      <c r="Y71" s="19">
        <v>239.52402552239201</v>
      </c>
      <c r="Z71" s="19">
        <v>49.156666666666702</v>
      </c>
      <c r="AA71" s="19">
        <v>225.26279458462199</v>
      </c>
      <c r="AB71" s="19">
        <v>189.5036776</v>
      </c>
      <c r="AC71" s="19">
        <v>0.92082333333333299</v>
      </c>
      <c r="AD71" s="19">
        <v>170.9</v>
      </c>
      <c r="AE71" s="19">
        <v>102.377830500705</v>
      </c>
      <c r="AF71" s="19">
        <v>8149.53906348292</v>
      </c>
      <c r="AG71" s="19">
        <v>7862.3816187464699</v>
      </c>
      <c r="AH71" s="19">
        <v>5659.1805175141199</v>
      </c>
      <c r="AI71" s="19">
        <v>37.246977666856402</v>
      </c>
      <c r="AJ71" s="19">
        <v>37.120305545222102</v>
      </c>
      <c r="AK71" s="19">
        <v>38.845231675628</v>
      </c>
      <c r="AL71" s="19">
        <v>8718.7200678318095</v>
      </c>
      <c r="AM71" s="19">
        <v>6.5179842228094502</v>
      </c>
      <c r="AN71" s="19">
        <v>109.27080987471599</v>
      </c>
      <c r="AO71" s="19">
        <v>97.412124885295299</v>
      </c>
      <c r="AP71" s="29">
        <f>+DataRaw!AP71</f>
        <v>7.8362076252521447E-5</v>
      </c>
      <c r="AQ71" s="29">
        <f>+DataRaw!AQ71</f>
        <v>4.6154809180681632E-4</v>
      </c>
      <c r="AR71" s="29">
        <f>+DataRaw!AR71</f>
        <v>3.7863564654084104E-4</v>
      </c>
      <c r="AS71" s="29">
        <f>+DataRaw!AS71</f>
        <v>1.7821186753305007E-4</v>
      </c>
      <c r="AT71" s="29">
        <f>+DataRaw!AT71</f>
        <v>1.5900506591898223E-4</v>
      </c>
    </row>
    <row r="72" spans="1:46" s="22" customFormat="1" x14ac:dyDescent="0.25">
      <c r="A72" s="1">
        <f>+DataRaw!A72</f>
        <v>2017</v>
      </c>
      <c r="B72" s="19">
        <v>36423624.957271397</v>
      </c>
      <c r="C72" s="19">
        <v>28661491.380305599</v>
      </c>
      <c r="D72" s="19">
        <v>2864435.7566162902</v>
      </c>
      <c r="E72" s="19">
        <v>43545951.11164958</v>
      </c>
      <c r="F72" s="19">
        <v>3211143.9432095201</v>
      </c>
      <c r="G72" s="19">
        <f t="shared" si="1"/>
        <v>33212481.014061876</v>
      </c>
      <c r="H72" s="19">
        <v>21385368.9429579</v>
      </c>
      <c r="I72" s="19">
        <v>23660331.638546199</v>
      </c>
      <c r="J72" s="19">
        <v>7919105.1133895004</v>
      </c>
      <c r="K72" s="19">
        <v>1406970.47043718</v>
      </c>
      <c r="L72" s="19">
        <v>5433677.5997561598</v>
      </c>
      <c r="M72" s="19">
        <v>5024791.0891957898</v>
      </c>
      <c r="N72" s="19">
        <v>1686158.39234673</v>
      </c>
      <c r="O72" s="19">
        <v>114.94194155491201</v>
      </c>
      <c r="P72" s="19">
        <v>114.214416569123</v>
      </c>
      <c r="Q72" s="19">
        <v>120.95247045819001</v>
      </c>
      <c r="R72" s="19">
        <v>95.895651415117101</v>
      </c>
      <c r="S72" s="19">
        <v>3.26</v>
      </c>
      <c r="T72" s="19">
        <v>91.444280449699406</v>
      </c>
      <c r="U72" s="19">
        <v>655.20213146997901</v>
      </c>
      <c r="V72" s="19">
        <v>797677.76013316307</v>
      </c>
      <c r="W72" s="19">
        <v>116.017602535222</v>
      </c>
      <c r="X72" s="19">
        <v>87.815362171812097</v>
      </c>
      <c r="Y72" s="19">
        <v>264.60582418579304</v>
      </c>
      <c r="Z72" s="19">
        <v>51.83</v>
      </c>
      <c r="AA72" s="19">
        <v>228.80057857429301</v>
      </c>
      <c r="AB72" s="19">
        <v>191.22177360000001</v>
      </c>
      <c r="AC72" s="19">
        <v>1.06833333333333</v>
      </c>
      <c r="AD72" s="19">
        <v>138</v>
      </c>
      <c r="AE72" s="19">
        <v>103.558823193085</v>
      </c>
      <c r="AF72" s="19">
        <v>8190.6588198683103</v>
      </c>
      <c r="AG72" s="19">
        <v>7900.3830532550801</v>
      </c>
      <c r="AH72" s="19">
        <v>5626.3685111612303</v>
      </c>
      <c r="AI72" s="19">
        <v>38.073016188464301</v>
      </c>
      <c r="AJ72" s="19">
        <v>37.930332330316403</v>
      </c>
      <c r="AK72" s="19">
        <v>39.611662619019903</v>
      </c>
      <c r="AL72" s="19">
        <v>8775.2324267274307</v>
      </c>
      <c r="AM72" s="19">
        <v>6.6722240422922701</v>
      </c>
      <c r="AN72" s="19">
        <v>110.19017311482401</v>
      </c>
      <c r="AO72" s="19">
        <v>102.453563875594</v>
      </c>
      <c r="AP72" s="29">
        <f>+DataRaw!AP72</f>
        <v>-7.8198832588318722E-6</v>
      </c>
      <c r="AQ72" s="29">
        <f>+DataRaw!AQ72</f>
        <v>-4.5164253159732794E-4</v>
      </c>
      <c r="AR72" s="29">
        <f>+DataRaw!AR72</f>
        <v>6.2028190640647132E-5</v>
      </c>
      <c r="AS72" s="29">
        <f>+DataRaw!AS72</f>
        <v>-4.5364208720136324E-4</v>
      </c>
      <c r="AT72" s="29">
        <f>+DataRaw!AT72</f>
        <v>1.943190538778561E-4</v>
      </c>
    </row>
    <row r="73" spans="1:46" s="22" customFormat="1" x14ac:dyDescent="0.25">
      <c r="A73" s="1">
        <f>+DataRaw!A73</f>
        <v>2017.25</v>
      </c>
      <c r="B73" s="19">
        <v>36326303.428738602</v>
      </c>
      <c r="C73" s="19">
        <v>28839578.704421099</v>
      </c>
      <c r="D73" s="19">
        <v>3162846.2633551098</v>
      </c>
      <c r="E73" s="19">
        <v>43856690.23974409</v>
      </c>
      <c r="F73" s="19">
        <v>3497612.8981123399</v>
      </c>
      <c r="G73" s="19">
        <f t="shared" si="1"/>
        <v>32828690.53062626</v>
      </c>
      <c r="H73" s="19">
        <v>21413048.786266401</v>
      </c>
      <c r="I73" s="19">
        <v>23632121.5248238</v>
      </c>
      <c r="J73" s="19">
        <v>7782960.0739452997</v>
      </c>
      <c r="K73" s="19">
        <v>1316146.9804594801</v>
      </c>
      <c r="L73" s="19">
        <v>5455267.0179676097</v>
      </c>
      <c r="M73" s="19">
        <v>5103193.3978570802</v>
      </c>
      <c r="N73" s="19">
        <v>1712883.3431333101</v>
      </c>
      <c r="O73" s="19">
        <v>115.431573614504</v>
      </c>
      <c r="P73" s="19">
        <v>114.90056008554799</v>
      </c>
      <c r="Q73" s="19">
        <v>122.182233346304</v>
      </c>
      <c r="R73" s="19">
        <v>94.878139358926802</v>
      </c>
      <c r="S73" s="19">
        <v>2.6766666666666699</v>
      </c>
      <c r="T73" s="19">
        <v>93.369822798847395</v>
      </c>
      <c r="U73" s="19">
        <v>664.14540404040395</v>
      </c>
      <c r="V73" s="19">
        <v>933688.90320581256</v>
      </c>
      <c r="W73" s="19">
        <v>117.672305923708</v>
      </c>
      <c r="X73" s="19">
        <v>85.364302622281599</v>
      </c>
      <c r="Y73" s="19">
        <v>256.86670295442798</v>
      </c>
      <c r="Z73" s="19">
        <v>48.243333333333297</v>
      </c>
      <c r="AA73" s="19">
        <v>231.535201828064</v>
      </c>
      <c r="AB73" s="19">
        <v>192.6454401</v>
      </c>
      <c r="AC73" s="19">
        <v>1.2024300000000001</v>
      </c>
      <c r="AD73" s="19">
        <v>133.4</v>
      </c>
      <c r="AE73" s="19">
        <v>104.848088111964</v>
      </c>
      <c r="AF73" s="19">
        <v>8249.7259322818609</v>
      </c>
      <c r="AG73" s="19">
        <v>7942.9787147449297</v>
      </c>
      <c r="AH73" s="19">
        <v>5738.4060257205201</v>
      </c>
      <c r="AI73" s="19">
        <v>37.105130043553402</v>
      </c>
      <c r="AJ73" s="19">
        <v>36.964047952934997</v>
      </c>
      <c r="AK73" s="19">
        <v>38.485162592842997</v>
      </c>
      <c r="AL73" s="19">
        <v>8844.7870264878293</v>
      </c>
      <c r="AM73" s="19">
        <v>6.6766103333020803</v>
      </c>
      <c r="AN73" s="19">
        <v>95.970670291614496</v>
      </c>
      <c r="AO73" s="19">
        <v>103.83734644479</v>
      </c>
      <c r="AP73" s="29">
        <f>+DataRaw!AP73</f>
        <v>3.4307473912750417E-4</v>
      </c>
      <c r="AQ73" s="29">
        <f>+DataRaw!AQ73</f>
        <v>-3.3157891990647436E-4</v>
      </c>
      <c r="AR73" s="29">
        <f>+DataRaw!AR73</f>
        <v>4.6514438111142499E-4</v>
      </c>
      <c r="AS73" s="29">
        <f>+DataRaw!AS73</f>
        <v>-1.9228753869241499E-6</v>
      </c>
      <c r="AT73" s="29">
        <f>+DataRaw!AT73</f>
        <v>-3.5538382476841732E-4</v>
      </c>
    </row>
    <row r="74" spans="1:46" s="22" customFormat="1" x14ac:dyDescent="0.25">
      <c r="A74" s="23"/>
      <c r="B74" s="19"/>
      <c r="K74" s="19"/>
    </row>
    <row r="75" spans="1:46" s="22" customFormat="1" x14ac:dyDescent="0.25">
      <c r="A75" s="23"/>
      <c r="B75" s="19"/>
      <c r="K75" s="19"/>
    </row>
    <row r="76" spans="1:46" s="22" customFormat="1" x14ac:dyDescent="0.25">
      <c r="A76" s="23"/>
      <c r="B76" s="19"/>
      <c r="K76" s="19"/>
    </row>
    <row r="77" spans="1:46" s="22" customFormat="1" x14ac:dyDescent="0.25">
      <c r="A77" s="23"/>
      <c r="B77" s="19"/>
    </row>
    <row r="78" spans="1:46" s="22" customFormat="1" x14ac:dyDescent="0.25">
      <c r="A78" s="23"/>
      <c r="B78" s="19"/>
    </row>
    <row r="79" spans="1:46" s="4" customFormat="1" x14ac:dyDescent="0.25">
      <c r="A79" s="23"/>
      <c r="B79" s="1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G79" s="22"/>
    </row>
    <row r="80" spans="1:46" x14ac:dyDescent="0.25">
      <c r="A80" s="2"/>
      <c r="Y80" s="1"/>
      <c r="AG80" s="22"/>
    </row>
    <row r="81" spans="1:33" x14ac:dyDescent="0.25">
      <c r="A81" s="2"/>
      <c r="Y81" s="1"/>
      <c r="AG81" s="22"/>
    </row>
    <row r="82" spans="1:33" x14ac:dyDescent="0.25">
      <c r="A82" s="2"/>
      <c r="Y82" s="1"/>
      <c r="AG82" s="22"/>
    </row>
    <row r="83" spans="1:33" x14ac:dyDescent="0.25">
      <c r="A83" s="2"/>
      <c r="Y83" s="1"/>
      <c r="AG83" s="22"/>
    </row>
    <row r="84" spans="1:33" x14ac:dyDescent="0.25">
      <c r="A84" s="2"/>
      <c r="Y84" s="1"/>
      <c r="AG84" s="22"/>
    </row>
    <row r="85" spans="1:33" x14ac:dyDescent="0.25">
      <c r="A85" s="2"/>
      <c r="AG85" s="22"/>
    </row>
    <row r="86" spans="1:33" x14ac:dyDescent="0.25">
      <c r="A86" s="2"/>
      <c r="AG86" s="22"/>
    </row>
    <row r="87" spans="1:33" x14ac:dyDescent="0.25">
      <c r="A87" s="2"/>
      <c r="AG87" s="22"/>
    </row>
    <row r="88" spans="1:33" x14ac:dyDescent="0.25">
      <c r="A88" s="2"/>
      <c r="AG88" s="22"/>
    </row>
    <row r="89" spans="1:33" x14ac:dyDescent="0.25">
      <c r="A89" s="2"/>
      <c r="AG89" s="22"/>
    </row>
    <row r="90" spans="1:33" x14ac:dyDescent="0.25">
      <c r="A90" s="2"/>
      <c r="AG90" s="22"/>
    </row>
    <row r="91" spans="1:33" x14ac:dyDescent="0.25">
      <c r="A91" s="2"/>
      <c r="AG91" s="22"/>
    </row>
    <row r="92" spans="1:33" x14ac:dyDescent="0.25">
      <c r="A92" s="2"/>
      <c r="AG92" s="22"/>
    </row>
    <row r="93" spans="1:33" x14ac:dyDescent="0.25">
      <c r="A93" s="2"/>
      <c r="AG93" s="22"/>
    </row>
    <row r="94" spans="1:33" x14ac:dyDescent="0.25">
      <c r="A94" s="2"/>
      <c r="AG94" s="22"/>
    </row>
    <row r="95" spans="1:33" x14ac:dyDescent="0.25">
      <c r="A95" s="2"/>
      <c r="AG95" s="22"/>
    </row>
    <row r="96" spans="1:33" x14ac:dyDescent="0.25">
      <c r="A96" s="2"/>
      <c r="AG96" s="22"/>
    </row>
    <row r="97" spans="1:33" x14ac:dyDescent="0.25">
      <c r="A97" s="2"/>
      <c r="AG97" s="22"/>
    </row>
    <row r="98" spans="1:33" x14ac:dyDescent="0.25">
      <c r="A98" s="2"/>
      <c r="AG98" s="22"/>
    </row>
    <row r="99" spans="1:33" x14ac:dyDescent="0.25">
      <c r="A99" s="2"/>
      <c r="AG99" s="22"/>
    </row>
    <row r="100" spans="1:33" x14ac:dyDescent="0.25">
      <c r="A100" s="2"/>
      <c r="AG100" s="22"/>
    </row>
    <row r="101" spans="1:33" x14ac:dyDescent="0.25">
      <c r="A101" s="2"/>
      <c r="AG101" s="22"/>
    </row>
    <row r="102" spans="1:33" x14ac:dyDescent="0.25">
      <c r="A102" s="2"/>
      <c r="AG102" s="22"/>
    </row>
    <row r="103" spans="1:33" x14ac:dyDescent="0.25">
      <c r="A103" s="2"/>
      <c r="AG103" s="22"/>
    </row>
    <row r="104" spans="1:33" x14ac:dyDescent="0.25">
      <c r="A104" s="2"/>
      <c r="AG104" s="22"/>
    </row>
    <row r="105" spans="1:33" x14ac:dyDescent="0.25">
      <c r="A105" s="2"/>
      <c r="AG105" s="22"/>
    </row>
    <row r="106" spans="1:33" x14ac:dyDescent="0.25">
      <c r="A106" s="2"/>
      <c r="AG106" s="22"/>
    </row>
    <row r="107" spans="1:33" x14ac:dyDescent="0.25">
      <c r="A107" s="2"/>
      <c r="AG107" s="22"/>
    </row>
    <row r="108" spans="1:33" x14ac:dyDescent="0.25">
      <c r="A108" s="2"/>
      <c r="AG108" s="22"/>
    </row>
    <row r="109" spans="1:33" x14ac:dyDescent="0.25">
      <c r="A109" s="2"/>
      <c r="AG109" s="22"/>
    </row>
    <row r="110" spans="1:33" x14ac:dyDescent="0.25">
      <c r="A110" s="2"/>
      <c r="AG110" s="22"/>
    </row>
    <row r="111" spans="1:33" x14ac:dyDescent="0.25">
      <c r="A111" s="2"/>
      <c r="AG111" s="22"/>
    </row>
    <row r="112" spans="1:33" x14ac:dyDescent="0.25">
      <c r="A112" s="2"/>
      <c r="AG112" s="22"/>
    </row>
    <row r="113" spans="1:33" x14ac:dyDescent="0.25">
      <c r="A113" s="2"/>
      <c r="AG113" s="22"/>
    </row>
    <row r="114" spans="1:33" x14ac:dyDescent="0.25">
      <c r="A114" s="2"/>
      <c r="AG114" s="22"/>
    </row>
    <row r="115" spans="1:33" x14ac:dyDescent="0.25">
      <c r="A115" s="2"/>
      <c r="AG115" s="22"/>
    </row>
    <row r="116" spans="1:33" x14ac:dyDescent="0.25">
      <c r="A116" s="2"/>
      <c r="AG116" s="22"/>
    </row>
    <row r="117" spans="1:33" x14ac:dyDescent="0.25">
      <c r="A117" s="2"/>
      <c r="AG117" s="22"/>
    </row>
    <row r="118" spans="1:33" x14ac:dyDescent="0.25">
      <c r="A118" s="2"/>
      <c r="AG118" s="22"/>
    </row>
    <row r="119" spans="1:33" x14ac:dyDescent="0.25">
      <c r="A119" s="2"/>
      <c r="AG119" s="22"/>
    </row>
    <row r="120" spans="1:33" x14ac:dyDescent="0.25">
      <c r="A120" s="2"/>
      <c r="AG120" s="22"/>
    </row>
    <row r="121" spans="1:33" x14ac:dyDescent="0.25">
      <c r="A121" s="2"/>
      <c r="AG121" s="22"/>
    </row>
    <row r="122" spans="1:33" x14ac:dyDescent="0.25">
      <c r="A122" s="2"/>
      <c r="AG122" s="22"/>
    </row>
    <row r="123" spans="1:33" x14ac:dyDescent="0.25">
      <c r="A123" s="2"/>
      <c r="AG123" s="22"/>
    </row>
    <row r="124" spans="1:33" x14ac:dyDescent="0.25">
      <c r="A124" s="2"/>
      <c r="AG124" s="22"/>
    </row>
    <row r="125" spans="1:33" x14ac:dyDescent="0.25">
      <c r="A125" s="2"/>
      <c r="AG125" s="22"/>
    </row>
    <row r="126" spans="1:33" x14ac:dyDescent="0.25">
      <c r="A126" s="2"/>
      <c r="AG126" s="22"/>
    </row>
    <row r="127" spans="1:33" x14ac:dyDescent="0.25">
      <c r="A127" s="2"/>
      <c r="AG127" s="22"/>
    </row>
    <row r="128" spans="1:33" x14ac:dyDescent="0.25">
      <c r="A128" s="2"/>
      <c r="AG128" s="22"/>
    </row>
    <row r="129" spans="1:33" x14ac:dyDescent="0.25">
      <c r="A129" s="2"/>
      <c r="AG129" s="22"/>
    </row>
    <row r="130" spans="1:33" x14ac:dyDescent="0.25">
      <c r="A130" s="2"/>
      <c r="AG130" s="22"/>
    </row>
    <row r="131" spans="1:33" x14ac:dyDescent="0.25">
      <c r="A131" s="2"/>
      <c r="AG131" s="22"/>
    </row>
    <row r="132" spans="1:33" x14ac:dyDescent="0.25">
      <c r="A132" s="2"/>
      <c r="AG132" s="22"/>
    </row>
    <row r="133" spans="1:33" x14ac:dyDescent="0.25">
      <c r="A133" s="2"/>
      <c r="AG133" s="22"/>
    </row>
    <row r="134" spans="1:33" x14ac:dyDescent="0.25">
      <c r="A134" s="2"/>
      <c r="AG134" s="22"/>
    </row>
    <row r="135" spans="1:33" x14ac:dyDescent="0.25">
      <c r="A135" s="2"/>
      <c r="AG135" s="22"/>
    </row>
    <row r="136" spans="1:33" x14ac:dyDescent="0.25">
      <c r="A136" s="2"/>
      <c r="AG136" s="22"/>
    </row>
    <row r="137" spans="1:33" x14ac:dyDescent="0.25">
      <c r="A137" s="2"/>
      <c r="AG137" s="22"/>
    </row>
    <row r="138" spans="1:33" x14ac:dyDescent="0.25">
      <c r="A138" s="2"/>
    </row>
    <row r="139" spans="1:33" x14ac:dyDescent="0.25">
      <c r="A139" s="2"/>
    </row>
    <row r="140" spans="1:33" x14ac:dyDescent="0.25">
      <c r="A140" s="2"/>
    </row>
    <row r="141" spans="1:33" x14ac:dyDescent="0.25">
      <c r="A141" s="2"/>
    </row>
    <row r="142" spans="1:33" x14ac:dyDescent="0.25">
      <c r="A142" s="2"/>
    </row>
    <row r="143" spans="1:33" x14ac:dyDescent="0.25">
      <c r="A143" s="2"/>
    </row>
    <row r="144" spans="1:33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</sheetData>
  <mergeCells count="10">
    <mergeCell ref="B1:G1"/>
    <mergeCell ref="AP1:AT1"/>
    <mergeCell ref="V1:X1"/>
    <mergeCell ref="Y1:AD1"/>
    <mergeCell ref="H1:I1"/>
    <mergeCell ref="J1:K1"/>
    <mergeCell ref="L1:N1"/>
    <mergeCell ref="O1:R1"/>
    <mergeCell ref="AE1:AO1"/>
    <mergeCell ref="S1:U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T271"/>
  <sheetViews>
    <sheetView zoomScaleNormal="100" workbookViewId="0">
      <pane xSplit="1" ySplit="3" topLeftCell="B4" activePane="bottomRight" state="frozen"/>
      <selection activeCell="Q82" sqref="Q82"/>
      <selection pane="topRight" activeCell="Q82" sqref="Q82"/>
      <selection pane="bottomLeft" activeCell="Q82" sqref="Q82"/>
      <selection pane="bottomRight" activeCell="AP1" sqref="AP1:AT1"/>
    </sheetView>
  </sheetViews>
  <sheetFormatPr baseColWidth="10" defaultRowHeight="15" x14ac:dyDescent="0.25"/>
  <cols>
    <col min="1" max="1" width="12.5703125" customWidth="1"/>
    <col min="2" max="3" width="11.7109375" style="8" customWidth="1"/>
    <col min="4" max="4" width="11.7109375" customWidth="1"/>
    <col min="18" max="18" width="11.85546875" customWidth="1"/>
    <col min="28" max="30" width="11.140625" customWidth="1"/>
    <col min="31" max="31" width="11.42578125" style="8"/>
    <col min="165" max="166" width="12.7109375" customWidth="1"/>
    <col min="168" max="168" width="11.7109375" bestFit="1" customWidth="1"/>
    <col min="169" max="186" width="11.7109375" customWidth="1"/>
    <col min="219" max="261" width="11.140625" customWidth="1"/>
    <col min="266" max="268" width="11.28515625" customWidth="1"/>
    <col min="421" max="422" width="12.7109375" customWidth="1"/>
    <col min="424" max="424" width="11.7109375" bestFit="1" customWidth="1"/>
    <col min="425" max="442" width="11.7109375" customWidth="1"/>
    <col min="475" max="517" width="11.140625" customWidth="1"/>
    <col min="522" max="524" width="11.28515625" customWidth="1"/>
    <col min="677" max="678" width="12.7109375" customWidth="1"/>
    <col min="680" max="680" width="11.7109375" bestFit="1" customWidth="1"/>
    <col min="681" max="698" width="11.7109375" customWidth="1"/>
    <col min="731" max="773" width="11.140625" customWidth="1"/>
    <col min="778" max="780" width="11.28515625" customWidth="1"/>
    <col min="933" max="934" width="12.7109375" customWidth="1"/>
    <col min="936" max="936" width="11.7109375" bestFit="1" customWidth="1"/>
    <col min="937" max="954" width="11.7109375" customWidth="1"/>
    <col min="987" max="1029" width="11.140625" customWidth="1"/>
    <col min="1034" max="1036" width="11.28515625" customWidth="1"/>
    <col min="1189" max="1190" width="12.7109375" customWidth="1"/>
    <col min="1192" max="1192" width="11.7109375" bestFit="1" customWidth="1"/>
    <col min="1193" max="1210" width="11.7109375" customWidth="1"/>
    <col min="1243" max="1285" width="11.140625" customWidth="1"/>
    <col min="1290" max="1292" width="11.28515625" customWidth="1"/>
    <col min="1445" max="1446" width="12.7109375" customWidth="1"/>
    <col min="1448" max="1448" width="11.7109375" bestFit="1" customWidth="1"/>
    <col min="1449" max="1466" width="11.7109375" customWidth="1"/>
    <col min="1499" max="1541" width="11.140625" customWidth="1"/>
    <col min="1546" max="1548" width="11.28515625" customWidth="1"/>
    <col min="1701" max="1702" width="12.7109375" customWidth="1"/>
    <col min="1704" max="1704" width="11.7109375" bestFit="1" customWidth="1"/>
    <col min="1705" max="1722" width="11.7109375" customWidth="1"/>
    <col min="1755" max="1797" width="11.140625" customWidth="1"/>
    <col min="1802" max="1804" width="11.28515625" customWidth="1"/>
    <col min="1957" max="1958" width="12.7109375" customWidth="1"/>
    <col min="1960" max="1960" width="11.7109375" bestFit="1" customWidth="1"/>
    <col min="1961" max="1978" width="11.7109375" customWidth="1"/>
    <col min="2011" max="2053" width="11.140625" customWidth="1"/>
    <col min="2058" max="2060" width="11.28515625" customWidth="1"/>
    <col min="2213" max="2214" width="12.7109375" customWidth="1"/>
    <col min="2216" max="2216" width="11.7109375" bestFit="1" customWidth="1"/>
    <col min="2217" max="2234" width="11.7109375" customWidth="1"/>
    <col min="2267" max="2309" width="11.140625" customWidth="1"/>
    <col min="2314" max="2316" width="11.28515625" customWidth="1"/>
    <col min="2469" max="2470" width="12.7109375" customWidth="1"/>
    <col min="2472" max="2472" width="11.7109375" bestFit="1" customWidth="1"/>
    <col min="2473" max="2490" width="11.7109375" customWidth="1"/>
    <col min="2523" max="2565" width="11.140625" customWidth="1"/>
    <col min="2570" max="2572" width="11.28515625" customWidth="1"/>
    <col min="2725" max="2726" width="12.7109375" customWidth="1"/>
    <col min="2728" max="2728" width="11.7109375" bestFit="1" customWidth="1"/>
    <col min="2729" max="2746" width="11.7109375" customWidth="1"/>
    <col min="2779" max="2821" width="11.140625" customWidth="1"/>
    <col min="2826" max="2828" width="11.28515625" customWidth="1"/>
    <col min="2981" max="2982" width="12.7109375" customWidth="1"/>
    <col min="2984" max="2984" width="11.7109375" bestFit="1" customWidth="1"/>
    <col min="2985" max="3002" width="11.7109375" customWidth="1"/>
    <col min="3035" max="3077" width="11.140625" customWidth="1"/>
    <col min="3082" max="3084" width="11.28515625" customWidth="1"/>
    <col min="3237" max="3238" width="12.7109375" customWidth="1"/>
    <col min="3240" max="3240" width="11.7109375" bestFit="1" customWidth="1"/>
    <col min="3241" max="3258" width="11.7109375" customWidth="1"/>
    <col min="3291" max="3333" width="11.140625" customWidth="1"/>
    <col min="3338" max="3340" width="11.28515625" customWidth="1"/>
    <col min="3493" max="3494" width="12.7109375" customWidth="1"/>
    <col min="3496" max="3496" width="11.7109375" bestFit="1" customWidth="1"/>
    <col min="3497" max="3514" width="11.7109375" customWidth="1"/>
    <col min="3547" max="3589" width="11.140625" customWidth="1"/>
    <col min="3594" max="3596" width="11.28515625" customWidth="1"/>
    <col min="3749" max="3750" width="12.7109375" customWidth="1"/>
    <col min="3752" max="3752" width="11.7109375" bestFit="1" customWidth="1"/>
    <col min="3753" max="3770" width="11.7109375" customWidth="1"/>
    <col min="3803" max="3845" width="11.140625" customWidth="1"/>
    <col min="3850" max="3852" width="11.28515625" customWidth="1"/>
    <col min="4005" max="4006" width="12.7109375" customWidth="1"/>
    <col min="4008" max="4008" width="11.7109375" bestFit="1" customWidth="1"/>
    <col min="4009" max="4026" width="11.7109375" customWidth="1"/>
    <col min="4059" max="4101" width="11.140625" customWidth="1"/>
    <col min="4106" max="4108" width="11.28515625" customWidth="1"/>
    <col min="4261" max="4262" width="12.7109375" customWidth="1"/>
    <col min="4264" max="4264" width="11.7109375" bestFit="1" customWidth="1"/>
    <col min="4265" max="4282" width="11.7109375" customWidth="1"/>
    <col min="4315" max="4357" width="11.140625" customWidth="1"/>
    <col min="4362" max="4364" width="11.28515625" customWidth="1"/>
    <col min="4517" max="4518" width="12.7109375" customWidth="1"/>
    <col min="4520" max="4520" width="11.7109375" bestFit="1" customWidth="1"/>
    <col min="4521" max="4538" width="11.7109375" customWidth="1"/>
    <col min="4571" max="4613" width="11.140625" customWidth="1"/>
    <col min="4618" max="4620" width="11.28515625" customWidth="1"/>
    <col min="4773" max="4774" width="12.7109375" customWidth="1"/>
    <col min="4776" max="4776" width="11.7109375" bestFit="1" customWidth="1"/>
    <col min="4777" max="4794" width="11.7109375" customWidth="1"/>
    <col min="4827" max="4869" width="11.140625" customWidth="1"/>
    <col min="4874" max="4876" width="11.28515625" customWidth="1"/>
    <col min="5029" max="5030" width="12.7109375" customWidth="1"/>
    <col min="5032" max="5032" width="11.7109375" bestFit="1" customWidth="1"/>
    <col min="5033" max="5050" width="11.7109375" customWidth="1"/>
    <col min="5083" max="5125" width="11.140625" customWidth="1"/>
    <col min="5130" max="5132" width="11.28515625" customWidth="1"/>
    <col min="5285" max="5286" width="12.7109375" customWidth="1"/>
    <col min="5288" max="5288" width="11.7109375" bestFit="1" customWidth="1"/>
    <col min="5289" max="5306" width="11.7109375" customWidth="1"/>
    <col min="5339" max="5381" width="11.140625" customWidth="1"/>
    <col min="5386" max="5388" width="11.28515625" customWidth="1"/>
    <col min="5541" max="5542" width="12.7109375" customWidth="1"/>
    <col min="5544" max="5544" width="11.7109375" bestFit="1" customWidth="1"/>
    <col min="5545" max="5562" width="11.7109375" customWidth="1"/>
    <col min="5595" max="5637" width="11.140625" customWidth="1"/>
    <col min="5642" max="5644" width="11.28515625" customWidth="1"/>
    <col min="5797" max="5798" width="12.7109375" customWidth="1"/>
    <col min="5800" max="5800" width="11.7109375" bestFit="1" customWidth="1"/>
    <col min="5801" max="5818" width="11.7109375" customWidth="1"/>
    <col min="5851" max="5893" width="11.140625" customWidth="1"/>
    <col min="5898" max="5900" width="11.28515625" customWidth="1"/>
    <col min="6053" max="6054" width="12.7109375" customWidth="1"/>
    <col min="6056" max="6056" width="11.7109375" bestFit="1" customWidth="1"/>
    <col min="6057" max="6074" width="11.7109375" customWidth="1"/>
    <col min="6107" max="6149" width="11.140625" customWidth="1"/>
    <col min="6154" max="6156" width="11.28515625" customWidth="1"/>
    <col min="6309" max="6310" width="12.7109375" customWidth="1"/>
    <col min="6312" max="6312" width="11.7109375" bestFit="1" customWidth="1"/>
    <col min="6313" max="6330" width="11.7109375" customWidth="1"/>
    <col min="6363" max="6405" width="11.140625" customWidth="1"/>
    <col min="6410" max="6412" width="11.28515625" customWidth="1"/>
    <col min="6565" max="6566" width="12.7109375" customWidth="1"/>
    <col min="6568" max="6568" width="11.7109375" bestFit="1" customWidth="1"/>
    <col min="6569" max="6586" width="11.7109375" customWidth="1"/>
    <col min="6619" max="6661" width="11.140625" customWidth="1"/>
    <col min="6666" max="6668" width="11.28515625" customWidth="1"/>
    <col min="6821" max="6822" width="12.7109375" customWidth="1"/>
    <col min="6824" max="6824" width="11.7109375" bestFit="1" customWidth="1"/>
    <col min="6825" max="6842" width="11.7109375" customWidth="1"/>
    <col min="6875" max="6917" width="11.140625" customWidth="1"/>
    <col min="6922" max="6924" width="11.28515625" customWidth="1"/>
    <col min="7077" max="7078" width="12.7109375" customWidth="1"/>
    <col min="7080" max="7080" width="11.7109375" bestFit="1" customWidth="1"/>
    <col min="7081" max="7098" width="11.7109375" customWidth="1"/>
    <col min="7131" max="7173" width="11.140625" customWidth="1"/>
    <col min="7178" max="7180" width="11.28515625" customWidth="1"/>
    <col min="7333" max="7334" width="12.7109375" customWidth="1"/>
    <col min="7336" max="7336" width="11.7109375" bestFit="1" customWidth="1"/>
    <col min="7337" max="7354" width="11.7109375" customWidth="1"/>
    <col min="7387" max="7429" width="11.140625" customWidth="1"/>
    <col min="7434" max="7436" width="11.28515625" customWidth="1"/>
    <col min="7589" max="7590" width="12.7109375" customWidth="1"/>
    <col min="7592" max="7592" width="11.7109375" bestFit="1" customWidth="1"/>
    <col min="7593" max="7610" width="11.7109375" customWidth="1"/>
    <col min="7643" max="7685" width="11.140625" customWidth="1"/>
    <col min="7690" max="7692" width="11.28515625" customWidth="1"/>
    <col min="7845" max="7846" width="12.7109375" customWidth="1"/>
    <col min="7848" max="7848" width="11.7109375" bestFit="1" customWidth="1"/>
    <col min="7849" max="7866" width="11.7109375" customWidth="1"/>
    <col min="7899" max="7941" width="11.140625" customWidth="1"/>
    <col min="7946" max="7948" width="11.28515625" customWidth="1"/>
    <col min="8101" max="8102" width="12.7109375" customWidth="1"/>
    <col min="8104" max="8104" width="11.7109375" bestFit="1" customWidth="1"/>
    <col min="8105" max="8122" width="11.7109375" customWidth="1"/>
    <col min="8155" max="8197" width="11.140625" customWidth="1"/>
    <col min="8202" max="8204" width="11.28515625" customWidth="1"/>
    <col min="8357" max="8358" width="12.7109375" customWidth="1"/>
    <col min="8360" max="8360" width="11.7109375" bestFit="1" customWidth="1"/>
    <col min="8361" max="8378" width="11.7109375" customWidth="1"/>
    <col min="8411" max="8453" width="11.140625" customWidth="1"/>
    <col min="8458" max="8460" width="11.28515625" customWidth="1"/>
    <col min="8613" max="8614" width="12.7109375" customWidth="1"/>
    <col min="8616" max="8616" width="11.7109375" bestFit="1" customWidth="1"/>
    <col min="8617" max="8634" width="11.7109375" customWidth="1"/>
    <col min="8667" max="8709" width="11.140625" customWidth="1"/>
    <col min="8714" max="8716" width="11.28515625" customWidth="1"/>
    <col min="8869" max="8870" width="12.7109375" customWidth="1"/>
    <col min="8872" max="8872" width="11.7109375" bestFit="1" customWidth="1"/>
    <col min="8873" max="8890" width="11.7109375" customWidth="1"/>
    <col min="8923" max="8965" width="11.140625" customWidth="1"/>
    <col min="8970" max="8972" width="11.28515625" customWidth="1"/>
    <col min="9125" max="9126" width="12.7109375" customWidth="1"/>
    <col min="9128" max="9128" width="11.7109375" bestFit="1" customWidth="1"/>
    <col min="9129" max="9146" width="11.7109375" customWidth="1"/>
    <col min="9179" max="9221" width="11.140625" customWidth="1"/>
    <col min="9226" max="9228" width="11.28515625" customWidth="1"/>
    <col min="9381" max="9382" width="12.7109375" customWidth="1"/>
    <col min="9384" max="9384" width="11.7109375" bestFit="1" customWidth="1"/>
    <col min="9385" max="9402" width="11.7109375" customWidth="1"/>
    <col min="9435" max="9477" width="11.140625" customWidth="1"/>
    <col min="9482" max="9484" width="11.28515625" customWidth="1"/>
    <col min="9637" max="9638" width="12.7109375" customWidth="1"/>
    <col min="9640" max="9640" width="11.7109375" bestFit="1" customWidth="1"/>
    <col min="9641" max="9658" width="11.7109375" customWidth="1"/>
    <col min="9691" max="9733" width="11.140625" customWidth="1"/>
    <col min="9738" max="9740" width="11.28515625" customWidth="1"/>
    <col min="9893" max="9894" width="12.7109375" customWidth="1"/>
    <col min="9896" max="9896" width="11.7109375" bestFit="1" customWidth="1"/>
    <col min="9897" max="9914" width="11.7109375" customWidth="1"/>
    <col min="9947" max="9989" width="11.140625" customWidth="1"/>
    <col min="9994" max="9996" width="11.28515625" customWidth="1"/>
    <col min="10149" max="10150" width="12.7109375" customWidth="1"/>
    <col min="10152" max="10152" width="11.7109375" bestFit="1" customWidth="1"/>
    <col min="10153" max="10170" width="11.7109375" customWidth="1"/>
    <col min="10203" max="10245" width="11.140625" customWidth="1"/>
    <col min="10250" max="10252" width="11.28515625" customWidth="1"/>
    <col min="10405" max="10406" width="12.7109375" customWidth="1"/>
    <col min="10408" max="10408" width="11.7109375" bestFit="1" customWidth="1"/>
    <col min="10409" max="10426" width="11.7109375" customWidth="1"/>
    <col min="10459" max="10501" width="11.140625" customWidth="1"/>
    <col min="10506" max="10508" width="11.28515625" customWidth="1"/>
    <col min="10661" max="10662" width="12.7109375" customWidth="1"/>
    <col min="10664" max="10664" width="11.7109375" bestFit="1" customWidth="1"/>
    <col min="10665" max="10682" width="11.7109375" customWidth="1"/>
    <col min="10715" max="10757" width="11.140625" customWidth="1"/>
    <col min="10762" max="10764" width="11.28515625" customWidth="1"/>
    <col min="10917" max="10918" width="12.7109375" customWidth="1"/>
    <col min="10920" max="10920" width="11.7109375" bestFit="1" customWidth="1"/>
    <col min="10921" max="10938" width="11.7109375" customWidth="1"/>
    <col min="10971" max="11013" width="11.140625" customWidth="1"/>
    <col min="11018" max="11020" width="11.28515625" customWidth="1"/>
    <col min="11173" max="11174" width="12.7109375" customWidth="1"/>
    <col min="11176" max="11176" width="11.7109375" bestFit="1" customWidth="1"/>
    <col min="11177" max="11194" width="11.7109375" customWidth="1"/>
    <col min="11227" max="11269" width="11.140625" customWidth="1"/>
    <col min="11274" max="11276" width="11.28515625" customWidth="1"/>
    <col min="11429" max="11430" width="12.7109375" customWidth="1"/>
    <col min="11432" max="11432" width="11.7109375" bestFit="1" customWidth="1"/>
    <col min="11433" max="11450" width="11.7109375" customWidth="1"/>
    <col min="11483" max="11525" width="11.140625" customWidth="1"/>
    <col min="11530" max="11532" width="11.28515625" customWidth="1"/>
    <col min="11685" max="11686" width="12.7109375" customWidth="1"/>
    <col min="11688" max="11688" width="11.7109375" bestFit="1" customWidth="1"/>
    <col min="11689" max="11706" width="11.7109375" customWidth="1"/>
    <col min="11739" max="11781" width="11.140625" customWidth="1"/>
    <col min="11786" max="11788" width="11.28515625" customWidth="1"/>
    <col min="11941" max="11942" width="12.7109375" customWidth="1"/>
    <col min="11944" max="11944" width="11.7109375" bestFit="1" customWidth="1"/>
    <col min="11945" max="11962" width="11.7109375" customWidth="1"/>
    <col min="11995" max="12037" width="11.140625" customWidth="1"/>
    <col min="12042" max="12044" width="11.28515625" customWidth="1"/>
    <col min="12197" max="12198" width="12.7109375" customWidth="1"/>
    <col min="12200" max="12200" width="11.7109375" bestFit="1" customWidth="1"/>
    <col min="12201" max="12218" width="11.7109375" customWidth="1"/>
    <col min="12251" max="12293" width="11.140625" customWidth="1"/>
    <col min="12298" max="12300" width="11.28515625" customWidth="1"/>
    <col min="12453" max="12454" width="12.7109375" customWidth="1"/>
    <col min="12456" max="12456" width="11.7109375" bestFit="1" customWidth="1"/>
    <col min="12457" max="12474" width="11.7109375" customWidth="1"/>
    <col min="12507" max="12549" width="11.140625" customWidth="1"/>
    <col min="12554" max="12556" width="11.28515625" customWidth="1"/>
    <col min="12709" max="12710" width="12.7109375" customWidth="1"/>
    <col min="12712" max="12712" width="11.7109375" bestFit="1" customWidth="1"/>
    <col min="12713" max="12730" width="11.7109375" customWidth="1"/>
    <col min="12763" max="12805" width="11.140625" customWidth="1"/>
    <col min="12810" max="12812" width="11.28515625" customWidth="1"/>
    <col min="12965" max="12966" width="12.7109375" customWidth="1"/>
    <col min="12968" max="12968" width="11.7109375" bestFit="1" customWidth="1"/>
    <col min="12969" max="12986" width="11.7109375" customWidth="1"/>
    <col min="13019" max="13061" width="11.140625" customWidth="1"/>
    <col min="13066" max="13068" width="11.28515625" customWidth="1"/>
    <col min="13221" max="13222" width="12.7109375" customWidth="1"/>
    <col min="13224" max="13224" width="11.7109375" bestFit="1" customWidth="1"/>
    <col min="13225" max="13242" width="11.7109375" customWidth="1"/>
    <col min="13275" max="13317" width="11.140625" customWidth="1"/>
    <col min="13322" max="13324" width="11.28515625" customWidth="1"/>
    <col min="13477" max="13478" width="12.7109375" customWidth="1"/>
    <col min="13480" max="13480" width="11.7109375" bestFit="1" customWidth="1"/>
    <col min="13481" max="13498" width="11.7109375" customWidth="1"/>
    <col min="13531" max="13573" width="11.140625" customWidth="1"/>
    <col min="13578" max="13580" width="11.28515625" customWidth="1"/>
    <col min="13733" max="13734" width="12.7109375" customWidth="1"/>
    <col min="13736" max="13736" width="11.7109375" bestFit="1" customWidth="1"/>
    <col min="13737" max="13754" width="11.7109375" customWidth="1"/>
    <col min="13787" max="13829" width="11.140625" customWidth="1"/>
    <col min="13834" max="13836" width="11.28515625" customWidth="1"/>
    <col min="13989" max="13990" width="12.7109375" customWidth="1"/>
    <col min="13992" max="13992" width="11.7109375" bestFit="1" customWidth="1"/>
    <col min="13993" max="14010" width="11.7109375" customWidth="1"/>
    <col min="14043" max="14085" width="11.140625" customWidth="1"/>
    <col min="14090" max="14092" width="11.28515625" customWidth="1"/>
    <col min="14245" max="14246" width="12.7109375" customWidth="1"/>
    <col min="14248" max="14248" width="11.7109375" bestFit="1" customWidth="1"/>
    <col min="14249" max="14266" width="11.7109375" customWidth="1"/>
    <col min="14299" max="14341" width="11.140625" customWidth="1"/>
    <col min="14346" max="14348" width="11.28515625" customWidth="1"/>
    <col min="14501" max="14502" width="12.7109375" customWidth="1"/>
    <col min="14504" max="14504" width="11.7109375" bestFit="1" customWidth="1"/>
    <col min="14505" max="14522" width="11.7109375" customWidth="1"/>
    <col min="14555" max="14597" width="11.140625" customWidth="1"/>
    <col min="14602" max="14604" width="11.28515625" customWidth="1"/>
    <col min="14757" max="14758" width="12.7109375" customWidth="1"/>
    <col min="14760" max="14760" width="11.7109375" bestFit="1" customWidth="1"/>
    <col min="14761" max="14778" width="11.7109375" customWidth="1"/>
    <col min="14811" max="14853" width="11.140625" customWidth="1"/>
    <col min="14858" max="14860" width="11.28515625" customWidth="1"/>
    <col min="15013" max="15014" width="12.7109375" customWidth="1"/>
    <col min="15016" max="15016" width="11.7109375" bestFit="1" customWidth="1"/>
    <col min="15017" max="15034" width="11.7109375" customWidth="1"/>
    <col min="15067" max="15109" width="11.140625" customWidth="1"/>
    <col min="15114" max="15116" width="11.28515625" customWidth="1"/>
    <col min="15269" max="15270" width="12.7109375" customWidth="1"/>
    <col min="15272" max="15272" width="11.7109375" bestFit="1" customWidth="1"/>
    <col min="15273" max="15290" width="11.7109375" customWidth="1"/>
    <col min="15323" max="15365" width="11.140625" customWidth="1"/>
    <col min="15370" max="15372" width="11.28515625" customWidth="1"/>
    <col min="15525" max="15526" width="12.7109375" customWidth="1"/>
    <col min="15528" max="15528" width="11.7109375" bestFit="1" customWidth="1"/>
    <col min="15529" max="15546" width="11.7109375" customWidth="1"/>
    <col min="15579" max="15621" width="11.140625" customWidth="1"/>
    <col min="15626" max="15628" width="11.28515625" customWidth="1"/>
    <col min="15781" max="15782" width="12.7109375" customWidth="1"/>
    <col min="15784" max="15784" width="11.7109375" bestFit="1" customWidth="1"/>
    <col min="15785" max="15802" width="11.7109375" customWidth="1"/>
    <col min="15835" max="15877" width="11.140625" customWidth="1"/>
    <col min="15882" max="15884" width="11.28515625" customWidth="1"/>
    <col min="16037" max="16038" width="12.7109375" customWidth="1"/>
    <col min="16040" max="16040" width="11.7109375" bestFit="1" customWidth="1"/>
    <col min="16041" max="16058" width="11.7109375" customWidth="1"/>
    <col min="16091" max="16133" width="11.140625" customWidth="1"/>
    <col min="16138" max="16140" width="11.28515625" customWidth="1"/>
  </cols>
  <sheetData>
    <row r="1" spans="1:46" x14ac:dyDescent="0.25">
      <c r="B1" s="41" t="s">
        <v>36</v>
      </c>
      <c r="C1" s="42"/>
      <c r="D1" s="42"/>
      <c r="E1" s="42"/>
      <c r="F1" s="42"/>
      <c r="G1" s="43"/>
      <c r="H1" s="50" t="s">
        <v>56</v>
      </c>
      <c r="I1" s="51"/>
      <c r="J1" s="52" t="s">
        <v>38</v>
      </c>
      <c r="K1" s="52"/>
      <c r="L1" s="53" t="s">
        <v>42</v>
      </c>
      <c r="M1" s="53"/>
      <c r="N1" s="53"/>
      <c r="O1" s="54" t="s">
        <v>37</v>
      </c>
      <c r="P1" s="54"/>
      <c r="Q1" s="54"/>
      <c r="R1" s="54"/>
      <c r="S1" s="56" t="s">
        <v>39</v>
      </c>
      <c r="T1" s="57"/>
      <c r="U1" s="58"/>
      <c r="V1" s="55" t="s">
        <v>40</v>
      </c>
      <c r="W1" s="55"/>
      <c r="X1" s="55"/>
      <c r="Y1" s="49" t="s">
        <v>41</v>
      </c>
      <c r="Z1" s="49"/>
      <c r="AA1" s="49"/>
      <c r="AB1" s="49"/>
      <c r="AC1" s="49"/>
      <c r="AD1" s="49"/>
      <c r="AE1" s="59" t="s">
        <v>127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46" t="s">
        <v>253</v>
      </c>
      <c r="AQ1" s="47"/>
      <c r="AR1" s="47"/>
      <c r="AS1" s="47"/>
      <c r="AT1" s="48"/>
    </row>
    <row r="2" spans="1:46" ht="38.25" x14ac:dyDescent="0.25">
      <c r="A2" s="14"/>
      <c r="B2" s="9" t="s">
        <v>72</v>
      </c>
      <c r="C2" s="9" t="s">
        <v>73</v>
      </c>
      <c r="D2" s="9" t="s">
        <v>108</v>
      </c>
      <c r="E2" s="9" t="s">
        <v>0</v>
      </c>
      <c r="F2" s="9" t="s">
        <v>200</v>
      </c>
      <c r="G2" s="9" t="s">
        <v>201</v>
      </c>
      <c r="H2" s="10" t="s">
        <v>74</v>
      </c>
      <c r="I2" s="10" t="s">
        <v>75</v>
      </c>
      <c r="J2" s="13" t="s">
        <v>76</v>
      </c>
      <c r="K2" s="13" t="s">
        <v>77</v>
      </c>
      <c r="L2" s="3" t="s">
        <v>78</v>
      </c>
      <c r="M2" s="3" t="s">
        <v>79</v>
      </c>
      <c r="N2" s="3" t="s">
        <v>80</v>
      </c>
      <c r="O2" s="11" t="s">
        <v>81</v>
      </c>
      <c r="P2" s="11" t="s">
        <v>84</v>
      </c>
      <c r="Q2" s="11" t="s">
        <v>82</v>
      </c>
      <c r="R2" s="11" t="s">
        <v>83</v>
      </c>
      <c r="S2" s="15" t="s">
        <v>2</v>
      </c>
      <c r="T2" s="15" t="s">
        <v>3</v>
      </c>
      <c r="U2" s="15" t="s">
        <v>182</v>
      </c>
      <c r="V2" s="12" t="s">
        <v>1</v>
      </c>
      <c r="W2" s="12" t="s">
        <v>194</v>
      </c>
      <c r="X2" s="12" t="s">
        <v>87</v>
      </c>
      <c r="Y2" s="17" t="s">
        <v>4</v>
      </c>
      <c r="Z2" s="17" t="s">
        <v>86</v>
      </c>
      <c r="AA2" s="17" t="s">
        <v>5</v>
      </c>
      <c r="AB2" s="17" t="s">
        <v>35</v>
      </c>
      <c r="AC2" s="17" t="s">
        <v>69</v>
      </c>
      <c r="AD2" s="17" t="s">
        <v>65</v>
      </c>
      <c r="AE2" s="16" t="s">
        <v>85</v>
      </c>
      <c r="AF2" s="16" t="s">
        <v>109</v>
      </c>
      <c r="AG2" s="16" t="s">
        <v>113</v>
      </c>
      <c r="AH2" s="16" t="s">
        <v>114</v>
      </c>
      <c r="AI2" s="16" t="s">
        <v>71</v>
      </c>
      <c r="AJ2" s="16" t="s">
        <v>115</v>
      </c>
      <c r="AK2" s="16" t="s">
        <v>116</v>
      </c>
      <c r="AL2" s="16" t="s">
        <v>117</v>
      </c>
      <c r="AM2" s="16" t="s">
        <v>118</v>
      </c>
      <c r="AN2" s="16" t="s">
        <v>119</v>
      </c>
      <c r="AO2" s="16" t="s">
        <v>120</v>
      </c>
      <c r="AP2" s="12" t="s">
        <v>128</v>
      </c>
      <c r="AQ2" s="12" t="s">
        <v>129</v>
      </c>
      <c r="AR2" s="12" t="s">
        <v>130</v>
      </c>
      <c r="AS2" s="12" t="s">
        <v>131</v>
      </c>
      <c r="AT2" s="12" t="s">
        <v>132</v>
      </c>
    </row>
    <row r="3" spans="1:46" s="34" customFormat="1" x14ac:dyDescent="0.25">
      <c r="A3" s="14" t="s">
        <v>33</v>
      </c>
      <c r="B3" s="18" t="s">
        <v>59</v>
      </c>
      <c r="C3" s="18" t="s">
        <v>66</v>
      </c>
      <c r="D3" s="18" t="s">
        <v>107</v>
      </c>
      <c r="E3" s="18" t="s">
        <v>60</v>
      </c>
      <c r="F3" s="18" t="s">
        <v>198</v>
      </c>
      <c r="G3" s="18" t="s">
        <v>199</v>
      </c>
      <c r="H3" s="18" t="s">
        <v>68</v>
      </c>
      <c r="I3" s="18" t="s">
        <v>67</v>
      </c>
      <c r="J3" s="18" t="s">
        <v>64</v>
      </c>
      <c r="K3" s="18" t="s">
        <v>43</v>
      </c>
      <c r="L3" s="18" t="s">
        <v>44</v>
      </c>
      <c r="M3" s="18" t="s">
        <v>45</v>
      </c>
      <c r="N3" s="18" t="s">
        <v>46</v>
      </c>
      <c r="O3" s="18" t="s">
        <v>52</v>
      </c>
      <c r="P3" s="18" t="s">
        <v>70</v>
      </c>
      <c r="Q3" s="18" t="s">
        <v>53</v>
      </c>
      <c r="R3" s="18" t="s">
        <v>54</v>
      </c>
      <c r="S3" s="18" t="s">
        <v>61</v>
      </c>
      <c r="T3" s="18" t="s">
        <v>58</v>
      </c>
      <c r="U3" s="18" t="s">
        <v>183</v>
      </c>
      <c r="V3" s="18" t="s">
        <v>47</v>
      </c>
      <c r="W3" s="18" t="s">
        <v>195</v>
      </c>
      <c r="X3" s="18" t="s">
        <v>49</v>
      </c>
      <c r="Y3" s="18" t="s">
        <v>48</v>
      </c>
      <c r="Z3" s="18" t="s">
        <v>50</v>
      </c>
      <c r="AA3" s="18" t="s">
        <v>51</v>
      </c>
      <c r="AB3" s="18" t="s">
        <v>55</v>
      </c>
      <c r="AC3" s="18" t="s">
        <v>62</v>
      </c>
      <c r="AD3" s="18" t="s">
        <v>63</v>
      </c>
      <c r="AE3" s="18" t="s">
        <v>181</v>
      </c>
      <c r="AF3" s="18" t="s">
        <v>111</v>
      </c>
      <c r="AG3" s="35" t="s">
        <v>124</v>
      </c>
      <c r="AH3" s="35" t="s">
        <v>123</v>
      </c>
      <c r="AI3" s="18" t="s">
        <v>57</v>
      </c>
      <c r="AJ3" s="18" t="s">
        <v>121</v>
      </c>
      <c r="AK3" s="18" t="s">
        <v>122</v>
      </c>
      <c r="AL3" s="18" t="s">
        <v>110</v>
      </c>
      <c r="AM3" s="18" t="s">
        <v>112</v>
      </c>
      <c r="AN3" s="18" t="s">
        <v>125</v>
      </c>
      <c r="AO3" s="18" t="s">
        <v>126</v>
      </c>
      <c r="AP3" s="25" t="s">
        <v>133</v>
      </c>
      <c r="AQ3" s="26" t="s">
        <v>134</v>
      </c>
      <c r="AR3" s="26" t="s">
        <v>135</v>
      </c>
      <c r="AS3" s="26" t="s">
        <v>136</v>
      </c>
      <c r="AT3" s="27" t="s">
        <v>137</v>
      </c>
    </row>
    <row r="4" spans="1:46" s="4" customFormat="1" x14ac:dyDescent="0.25">
      <c r="A4" s="1">
        <f>+DataRaw!A4</f>
        <v>2000</v>
      </c>
      <c r="B4" s="19">
        <f>DataRaw!B4/DataRawSA!B4</f>
        <v>1.003758525842251</v>
      </c>
      <c r="C4" s="19">
        <f>DataRaw!C4/DataRawSA!C4</f>
        <v>0.97575462046138917</v>
      </c>
      <c r="D4" s="19">
        <f>DataRaw!D4/DataRawSA!D4</f>
        <v>0.95930715911001585</v>
      </c>
      <c r="E4" s="19">
        <f>DataRaw!E4/DataRawSA!E4</f>
        <v>1</v>
      </c>
      <c r="F4" s="19">
        <f>DataRaw!F4/DataRawSA!F4</f>
        <v>0.95697922905797628</v>
      </c>
      <c r="G4" s="19">
        <f>DataRaw!G4/DataRawSA!G4</f>
        <v>1.0137888846561571</v>
      </c>
      <c r="H4" s="19">
        <f>DataRaw!H4/DataRawSA!H4</f>
        <v>0.97218777744233609</v>
      </c>
      <c r="I4" s="19">
        <f>DataRaw!I4/DataRawSA!I4</f>
        <v>0.96139037457057164</v>
      </c>
      <c r="J4" s="19">
        <f>DataRaw!J4/DataRawSA!J4</f>
        <v>0.9310123453762299</v>
      </c>
      <c r="K4" s="19">
        <f>DataRaw!K4/DataRawSA!K4</f>
        <v>0.93493493676659933</v>
      </c>
      <c r="L4" s="19">
        <f>DataRaw!L4/DataRawSA!L4</f>
        <v>0.97096261004943318</v>
      </c>
      <c r="M4" s="19">
        <f>DataRaw!M4/DataRawSA!M4</f>
        <v>1.0010609329572087</v>
      </c>
      <c r="N4" s="19">
        <f>DataRaw!N4/DataRawSA!N4</f>
        <v>0.86481140077416918</v>
      </c>
      <c r="O4" s="19">
        <f>DataRaw!O4/DataRawSA!O4</f>
        <v>0.99842337756771105</v>
      </c>
      <c r="P4" s="19">
        <f>DataRaw!P4/DataRawSA!P4</f>
        <v>1.000155277062315</v>
      </c>
      <c r="Q4" s="19">
        <f>DataRaw!Q4/DataRawSA!Q4</f>
        <v>0.99728987809793135</v>
      </c>
      <c r="R4" s="19">
        <f>DataRaw!R4/DataRawSA!R4</f>
        <v>0.98822918737348886</v>
      </c>
      <c r="S4" s="19">
        <f>DataRaw!S4/DataRawSA!S4</f>
        <v>1</v>
      </c>
      <c r="T4" s="19">
        <f>DataRaw!T4/DataRawSA!T4</f>
        <v>1</v>
      </c>
      <c r="U4" s="19">
        <f>DataRaw!U4/DataRawSA!U4</f>
        <v>1</v>
      </c>
      <c r="V4" s="19">
        <f>DataRaw!V4/DataRawSA!V4</f>
        <v>1</v>
      </c>
      <c r="W4" s="19">
        <f>DataRaw!W4/DataRawSA!W4</f>
        <v>0.9606481441506225</v>
      </c>
      <c r="X4" s="19">
        <f>DataRaw!X4/DataRawSA!X4</f>
        <v>0.97680948034487702</v>
      </c>
      <c r="Y4" s="19">
        <f>DataRaw!Y4/DataRawSA!Y4</f>
        <v>1</v>
      </c>
      <c r="Z4" s="19">
        <f>DataRaw!Z4/DataRawSA!Z4</f>
        <v>1</v>
      </c>
      <c r="AA4" s="19">
        <f>DataRaw!AA4/DataRawSA!AA4</f>
        <v>1</v>
      </c>
      <c r="AB4" s="19">
        <f>DataRaw!AB4/DataRawSA!AB4</f>
        <v>1</v>
      </c>
      <c r="AC4" s="19">
        <f>DataRaw!AC4/DataRawSA!AC4</f>
        <v>1</v>
      </c>
      <c r="AD4" s="19">
        <f>DataRaw!AD4/DataRawSA!AD4</f>
        <v>1</v>
      </c>
      <c r="AE4" s="19">
        <f>DataRaw!AE4/DataRawSA!AE4</f>
        <v>1.0019032519521436</v>
      </c>
      <c r="AF4" s="19">
        <f>DataRaw!AF4/DataRawSA!AF4</f>
        <v>0.99925413853914524</v>
      </c>
      <c r="AG4" s="19">
        <f>DataRaw!AG4/DataRawSA!AG4</f>
        <v>0.99929816644420866</v>
      </c>
      <c r="AH4" s="19">
        <f>DataRaw!AH4/DataRawSA!AH4</f>
        <v>1.0105692988441692</v>
      </c>
      <c r="AI4" s="19">
        <f>DataRaw!AI4/DataRawSA!AI4</f>
        <v>0.99735804461794786</v>
      </c>
      <c r="AJ4" s="19">
        <f>DataRaw!AJ4/DataRawSA!AJ4</f>
        <v>0.99279873830015242</v>
      </c>
      <c r="AK4" s="19">
        <f>DataRaw!AK4/DataRawSA!AK4</f>
        <v>0.98411407040824184</v>
      </c>
      <c r="AL4" s="19">
        <f>DataRaw!AL4/DataRawSA!AL4</f>
        <v>0.99884536509591348</v>
      </c>
      <c r="AM4" s="19">
        <f>DataRaw!AM4/DataRawSA!AM4</f>
        <v>0.99649846627621319</v>
      </c>
      <c r="AN4" s="19">
        <f>DataRaw!AN4/DataRawSA!AN4</f>
        <v>0.9140199874419106</v>
      </c>
      <c r="AO4" s="19">
        <f>DataRaw!AO4/DataRawSA!AO4</f>
        <v>0.9077435932278568</v>
      </c>
      <c r="AP4" s="31">
        <f>DataRaw!AP4/DataRawSA!AP4</f>
        <v>1</v>
      </c>
      <c r="AQ4" s="31">
        <f>DataRaw!AQ4/DataRawSA!AQ4</f>
        <v>1</v>
      </c>
      <c r="AR4" s="31">
        <f>DataRaw!AR4/DataRawSA!AR4</f>
        <v>1</v>
      </c>
      <c r="AS4" s="31">
        <f>DataRaw!AS4/DataRawSA!AS4</f>
        <v>1</v>
      </c>
      <c r="AT4" s="31">
        <f>DataRaw!AT4/DataRawSA!AT4</f>
        <v>1</v>
      </c>
    </row>
    <row r="5" spans="1:46" s="4" customFormat="1" x14ac:dyDescent="0.25">
      <c r="A5" s="1">
        <f>+DataRaw!A5</f>
        <v>2000.25</v>
      </c>
      <c r="B5" s="19">
        <f>DataRaw!B5/DataRawSA!B5</f>
        <v>0.99722754443305384</v>
      </c>
      <c r="C5" s="19">
        <f>DataRaw!C5/DataRawSA!C5</f>
        <v>0.99460366088107977</v>
      </c>
      <c r="D5" s="19">
        <f>DataRaw!D5/DataRawSA!D5</f>
        <v>1.0096348378632138</v>
      </c>
      <c r="E5" s="19">
        <f>DataRaw!E5/DataRawSA!E5</f>
        <v>1</v>
      </c>
      <c r="F5" s="19">
        <f>DataRaw!F5/DataRawSA!F5</f>
        <v>1.0008757628049625</v>
      </c>
      <c r="G5" s="19">
        <f>DataRaw!G5/DataRawSA!G5</f>
        <v>0.99645078228203565</v>
      </c>
      <c r="H5" s="19">
        <f>DataRaw!H5/DataRawSA!H5</f>
        <v>1.0020124921492308</v>
      </c>
      <c r="I5" s="19">
        <f>DataRaw!I5/DataRawSA!I5</f>
        <v>0.99802784866011285</v>
      </c>
      <c r="J5" s="19">
        <f>DataRaw!J5/DataRawSA!J5</f>
        <v>0.96898570622794777</v>
      </c>
      <c r="K5" s="19">
        <f>DataRaw!K5/DataRawSA!K5</f>
        <v>1.0330424343615112</v>
      </c>
      <c r="L5" s="19">
        <f>DataRaw!L5/DataRawSA!L5</f>
        <v>0.99797699772224779</v>
      </c>
      <c r="M5" s="19">
        <f>DataRaw!M5/DataRawSA!M5</f>
        <v>1.0003763087332791</v>
      </c>
      <c r="N5" s="19">
        <f>DataRaw!N5/DataRawSA!N5</f>
        <v>0.94299251423787411</v>
      </c>
      <c r="O5" s="19">
        <f>DataRaw!O5/DataRawSA!O5</f>
        <v>1.0001417631322311</v>
      </c>
      <c r="P5" s="19">
        <f>DataRaw!P5/DataRawSA!P5</f>
        <v>1.0025517595371933</v>
      </c>
      <c r="Q5" s="19">
        <f>DataRaw!Q5/DataRawSA!Q5</f>
        <v>0.99172526807102057</v>
      </c>
      <c r="R5" s="19">
        <f>DataRaw!R5/DataRawSA!R5</f>
        <v>1.0110055185777178</v>
      </c>
      <c r="S5" s="19">
        <f>DataRaw!S5/DataRawSA!S5</f>
        <v>1</v>
      </c>
      <c r="T5" s="19">
        <f>DataRaw!T5/DataRawSA!T5</f>
        <v>1</v>
      </c>
      <c r="U5" s="19">
        <f>DataRaw!U5/DataRawSA!U5</f>
        <v>1</v>
      </c>
      <c r="V5" s="19">
        <f>DataRaw!V5/DataRawSA!V5</f>
        <v>1</v>
      </c>
      <c r="W5" s="19">
        <f>DataRaw!W5/DataRawSA!W5</f>
        <v>0.98100881172362553</v>
      </c>
      <c r="X5" s="19">
        <f>DataRaw!X5/DataRawSA!X5</f>
        <v>0.99156261774926513</v>
      </c>
      <c r="Y5" s="19">
        <f>DataRaw!Y5/DataRawSA!Y5</f>
        <v>1</v>
      </c>
      <c r="Z5" s="19">
        <f>DataRaw!Z5/DataRawSA!Z5</f>
        <v>1</v>
      </c>
      <c r="AA5" s="19">
        <f>DataRaw!AA5/DataRawSA!AA5</f>
        <v>1</v>
      </c>
      <c r="AB5" s="19">
        <f>DataRaw!AB5/DataRawSA!AB5</f>
        <v>1</v>
      </c>
      <c r="AC5" s="19">
        <f>DataRaw!AC5/DataRawSA!AC5</f>
        <v>1</v>
      </c>
      <c r="AD5" s="19">
        <f>DataRaw!AD5/DataRawSA!AD5</f>
        <v>1</v>
      </c>
      <c r="AE5" s="19">
        <f>DataRaw!AE5/DataRawSA!AE5</f>
        <v>1.0012205206885549</v>
      </c>
      <c r="AF5" s="19">
        <f>DataRaw!AF5/DataRawSA!AF5</f>
        <v>0.99945298943097571</v>
      </c>
      <c r="AG5" s="19">
        <f>DataRaw!AG5/DataRawSA!AG5</f>
        <v>0.99882391547936322</v>
      </c>
      <c r="AH5" s="19">
        <f>DataRaw!AH5/DataRawSA!AH5</f>
        <v>1.0019493324518418</v>
      </c>
      <c r="AI5" s="19">
        <f>DataRaw!AI5/DataRawSA!AI5</f>
        <v>1.0032877882490305</v>
      </c>
      <c r="AJ5" s="19">
        <f>DataRaw!AJ5/DataRawSA!AJ5</f>
        <v>1.0069997457204101</v>
      </c>
      <c r="AK5" s="19">
        <f>DataRaw!AK5/DataRawSA!AK5</f>
        <v>1.0069426686060796</v>
      </c>
      <c r="AL5" s="19">
        <f>DataRaw!AL5/DataRawSA!AL5</f>
        <v>0.99924327497902776</v>
      </c>
      <c r="AM5" s="19">
        <f>DataRaw!AM5/DataRawSA!AM5</f>
        <v>0.99913758931007313</v>
      </c>
      <c r="AN5" s="19">
        <f>DataRaw!AN5/DataRawSA!AN5</f>
        <v>0.98454965078766843</v>
      </c>
      <c r="AO5" s="19">
        <f>DataRaw!AO5/DataRawSA!AO5</f>
        <v>1.0095329956965793</v>
      </c>
      <c r="AP5" s="31">
        <f>DataRaw!AP5/DataRawSA!AP5</f>
        <v>1</v>
      </c>
      <c r="AQ5" s="31">
        <f>DataRaw!AQ5/DataRawSA!AQ5</f>
        <v>1</v>
      </c>
      <c r="AR5" s="31">
        <f>DataRaw!AR5/DataRawSA!AR5</f>
        <v>1</v>
      </c>
      <c r="AS5" s="31">
        <f>DataRaw!AS5/DataRawSA!AS5</f>
        <v>1</v>
      </c>
      <c r="AT5" s="31">
        <f>DataRaw!AT5/DataRawSA!AT5</f>
        <v>1</v>
      </c>
    </row>
    <row r="6" spans="1:46" s="4" customFormat="1" x14ac:dyDescent="0.25">
      <c r="A6" s="1">
        <f>+DataRaw!A6</f>
        <v>2000.5</v>
      </c>
      <c r="B6" s="19">
        <f>DataRaw!B6/DataRawSA!B6</f>
        <v>0.96466332411553102</v>
      </c>
      <c r="C6" s="19">
        <f>DataRaw!C6/DataRawSA!C6</f>
        <v>0.97150748248518337</v>
      </c>
      <c r="D6" s="19">
        <f>DataRaw!D6/DataRawSA!D6</f>
        <v>0.99407998518870289</v>
      </c>
      <c r="E6" s="19">
        <f>DataRaw!E6/DataRawSA!E6</f>
        <v>1</v>
      </c>
      <c r="F6" s="19">
        <f>DataRaw!F6/DataRawSA!F6</f>
        <v>1.0005462302379398</v>
      </c>
      <c r="G6" s="19">
        <f>DataRaw!G6/DataRawSA!G6</f>
        <v>0.95684491213388934</v>
      </c>
      <c r="H6" s="19">
        <f>DataRaw!H6/DataRawSA!H6</f>
        <v>0.97533998749429995</v>
      </c>
      <c r="I6" s="19">
        <f>DataRaw!I6/DataRawSA!I6</f>
        <v>0.98200357885627065</v>
      </c>
      <c r="J6" s="19">
        <f>DataRaw!J6/DataRawSA!J6</f>
        <v>0.94175489776213672</v>
      </c>
      <c r="K6" s="19">
        <f>DataRaw!K6/DataRawSA!K6</f>
        <v>1.0015456395067837</v>
      </c>
      <c r="L6" s="19">
        <f>DataRaw!L6/DataRawSA!L6</f>
        <v>0.98900958831566033</v>
      </c>
      <c r="M6" s="19">
        <f>DataRaw!M6/DataRawSA!M6</f>
        <v>0.99964902964834257</v>
      </c>
      <c r="N6" s="19">
        <f>DataRaw!N6/DataRawSA!N6</f>
        <v>0.87338822805335459</v>
      </c>
      <c r="O6" s="19">
        <f>DataRaw!O6/DataRawSA!O6</f>
        <v>0.99907839739467341</v>
      </c>
      <c r="P6" s="19">
        <f>DataRaw!P6/DataRawSA!P6</f>
        <v>0.9987773674114433</v>
      </c>
      <c r="Q6" s="19">
        <f>DataRaw!Q6/DataRawSA!Q6</f>
        <v>0.99924508756265074</v>
      </c>
      <c r="R6" s="19">
        <f>DataRaw!R6/DataRawSA!R6</f>
        <v>1.007053400017798</v>
      </c>
      <c r="S6" s="19">
        <f>DataRaw!S6/DataRawSA!S6</f>
        <v>1</v>
      </c>
      <c r="T6" s="19">
        <f>DataRaw!T6/DataRawSA!T6</f>
        <v>1</v>
      </c>
      <c r="U6" s="19">
        <f>DataRaw!U6/DataRawSA!U6</f>
        <v>1</v>
      </c>
      <c r="V6" s="19">
        <f>DataRaw!V6/DataRawSA!V6</f>
        <v>1</v>
      </c>
      <c r="W6" s="19">
        <f>DataRaw!W6/DataRawSA!W6</f>
        <v>1.0667707926982668</v>
      </c>
      <c r="X6" s="19">
        <f>DataRaw!X6/DataRawSA!X6</f>
        <v>1.0272493003551508</v>
      </c>
      <c r="Y6" s="19">
        <f>DataRaw!Y6/DataRawSA!Y6</f>
        <v>1</v>
      </c>
      <c r="Z6" s="19">
        <f>DataRaw!Z6/DataRawSA!Z6</f>
        <v>1</v>
      </c>
      <c r="AA6" s="19">
        <f>DataRaw!AA6/DataRawSA!AA6</f>
        <v>1</v>
      </c>
      <c r="AB6" s="19">
        <f>DataRaw!AB6/DataRawSA!AB6</f>
        <v>1</v>
      </c>
      <c r="AC6" s="19">
        <f>DataRaw!AC6/DataRawSA!AC6</f>
        <v>1</v>
      </c>
      <c r="AD6" s="19">
        <f>DataRaw!AD6/DataRawSA!AD6</f>
        <v>1</v>
      </c>
      <c r="AE6" s="19">
        <f>DataRaw!AE6/DataRawSA!AE6</f>
        <v>0.99884203377082215</v>
      </c>
      <c r="AF6" s="19">
        <f>DataRaw!AF6/DataRawSA!AF6</f>
        <v>1.0001765044360131</v>
      </c>
      <c r="AG6" s="19">
        <f>DataRaw!AG6/DataRawSA!AG6</f>
        <v>1.0002015536302165</v>
      </c>
      <c r="AH6" s="19">
        <f>DataRaw!AH6/DataRawSA!AH6</f>
        <v>0.99831338893243804</v>
      </c>
      <c r="AI6" s="19">
        <f>DataRaw!AI6/DataRawSA!AI6</f>
        <v>0.99431232846583362</v>
      </c>
      <c r="AJ6" s="19">
        <f>DataRaw!AJ6/DataRawSA!AJ6</f>
        <v>0.99624617181341968</v>
      </c>
      <c r="AK6" s="19">
        <f>DataRaw!AK6/DataRawSA!AK6</f>
        <v>1.0007166086518791</v>
      </c>
      <c r="AL6" s="19">
        <f>DataRaw!AL6/DataRawSA!AL6</f>
        <v>1.0012900328261871</v>
      </c>
      <c r="AM6" s="19">
        <f>DataRaw!AM6/DataRawSA!AM6</f>
        <v>1.0121304192117744</v>
      </c>
      <c r="AN6" s="19">
        <f>DataRaw!AN6/DataRawSA!AN6</f>
        <v>1.2260354194975318</v>
      </c>
      <c r="AO6" s="19">
        <f>DataRaw!AO6/DataRawSA!AO6</f>
        <v>1.2100720773984623</v>
      </c>
      <c r="AP6" s="31">
        <f>DataRaw!AP6/DataRawSA!AP6</f>
        <v>1</v>
      </c>
      <c r="AQ6" s="31">
        <f>DataRaw!AQ6/DataRawSA!AQ6</f>
        <v>1</v>
      </c>
      <c r="AR6" s="31">
        <f>DataRaw!AR6/DataRawSA!AR6</f>
        <v>1</v>
      </c>
      <c r="AS6" s="31">
        <f>DataRaw!AS6/DataRawSA!AS6</f>
        <v>1</v>
      </c>
      <c r="AT6" s="31">
        <f>DataRaw!AT6/DataRawSA!AT6</f>
        <v>1</v>
      </c>
    </row>
    <row r="7" spans="1:46" s="4" customFormat="1" x14ac:dyDescent="0.25">
      <c r="A7" s="1">
        <f>+DataRaw!A7</f>
        <v>2000.75</v>
      </c>
      <c r="B7" s="19">
        <f>DataRaw!B7/DataRawSA!B7</f>
        <v>1.0350888886421563</v>
      </c>
      <c r="C7" s="19">
        <f>DataRaw!C7/DataRawSA!C7</f>
        <v>1.0564723191752052</v>
      </c>
      <c r="D7" s="19">
        <f>DataRaw!D7/DataRawSA!D7</f>
        <v>1.0410664028755905</v>
      </c>
      <c r="E7" s="19">
        <f>DataRaw!E7/DataRawSA!E7</f>
        <v>1</v>
      </c>
      <c r="F7" s="19">
        <f>DataRaw!F7/DataRawSA!F7</f>
        <v>1.0456981396927263</v>
      </c>
      <c r="G7" s="19">
        <f>DataRaw!G7/DataRawSA!G7</f>
        <v>1.0327648285182665</v>
      </c>
      <c r="H7" s="19">
        <f>DataRaw!H7/DataRawSA!H7</f>
        <v>1.0509597511297259</v>
      </c>
      <c r="I7" s="19">
        <f>DataRaw!I7/DataRawSA!I7</f>
        <v>1.0585208810913169</v>
      </c>
      <c r="J7" s="19">
        <f>DataRaw!J7/DataRawSA!J7</f>
        <v>1.1565218323953872</v>
      </c>
      <c r="K7" s="19">
        <f>DataRaw!K7/DataRawSA!K7</f>
        <v>1.035093893314452</v>
      </c>
      <c r="L7" s="19">
        <f>DataRaw!L7/DataRawSA!L7</f>
        <v>1.0440194380063677</v>
      </c>
      <c r="M7" s="19">
        <f>DataRaw!M7/DataRawSA!M7</f>
        <v>0.99892620052435099</v>
      </c>
      <c r="N7" s="19">
        <f>DataRaw!N7/DataRawSA!N7</f>
        <v>1.3115396507189345</v>
      </c>
      <c r="O7" s="19">
        <f>DataRaw!O7/DataRawSA!O7</f>
        <v>1.0024440853679815</v>
      </c>
      <c r="P7" s="19">
        <f>DataRaw!P7/DataRawSA!P7</f>
        <v>0.99903280887512302</v>
      </c>
      <c r="Q7" s="19">
        <f>DataRaw!Q7/DataRawSA!Q7</f>
        <v>1.0122514638864841</v>
      </c>
      <c r="R7" s="19">
        <f>DataRaw!R7/DataRawSA!R7</f>
        <v>0.9926596461563495</v>
      </c>
      <c r="S7" s="19">
        <f>DataRaw!S7/DataRawSA!S7</f>
        <v>1</v>
      </c>
      <c r="T7" s="19">
        <f>DataRaw!T7/DataRawSA!T7</f>
        <v>1</v>
      </c>
      <c r="U7" s="19">
        <f>DataRaw!U7/DataRawSA!U7</f>
        <v>1</v>
      </c>
      <c r="V7" s="19">
        <f>DataRaw!V7/DataRawSA!V7</f>
        <v>1</v>
      </c>
      <c r="W7" s="19">
        <f>DataRaw!W7/DataRawSA!W7</f>
        <v>0.98904322152037116</v>
      </c>
      <c r="X7" s="19">
        <f>DataRaw!X7/DataRawSA!X7</f>
        <v>1.0030636313087187</v>
      </c>
      <c r="Y7" s="19">
        <f>DataRaw!Y7/DataRawSA!Y7</f>
        <v>1</v>
      </c>
      <c r="Z7" s="19">
        <f>DataRaw!Z7/DataRawSA!Z7</f>
        <v>1</v>
      </c>
      <c r="AA7" s="19">
        <f>DataRaw!AA7/DataRawSA!AA7</f>
        <v>1</v>
      </c>
      <c r="AB7" s="19">
        <f>DataRaw!AB7/DataRawSA!AB7</f>
        <v>1</v>
      </c>
      <c r="AC7" s="19">
        <f>DataRaw!AC7/DataRawSA!AC7</f>
        <v>1</v>
      </c>
      <c r="AD7" s="19">
        <f>DataRaw!AD7/DataRawSA!AD7</f>
        <v>1</v>
      </c>
      <c r="AE7" s="19">
        <f>DataRaw!AE7/DataRawSA!AE7</f>
        <v>0.99812156511684003</v>
      </c>
      <c r="AF7" s="19">
        <f>DataRaw!AF7/DataRawSA!AF7</f>
        <v>1.0008818868756739</v>
      </c>
      <c r="AG7" s="19">
        <f>DataRaw!AG7/DataRawSA!AG7</f>
        <v>1.0013967018427326</v>
      </c>
      <c r="AH7" s="19">
        <f>DataRaw!AH7/DataRawSA!AH7</f>
        <v>0.98924648675953519</v>
      </c>
      <c r="AI7" s="19">
        <f>DataRaw!AI7/DataRawSA!AI7</f>
        <v>1.0059854221446132</v>
      </c>
      <c r="AJ7" s="19">
        <f>DataRaw!AJ7/DataRawSA!AJ7</f>
        <v>1.0049194012834501</v>
      </c>
      <c r="AK7" s="19">
        <f>DataRaw!AK7/DataRawSA!AK7</f>
        <v>1.0093651504362413</v>
      </c>
      <c r="AL7" s="19">
        <f>DataRaw!AL7/DataRawSA!AL7</f>
        <v>1.0000866119049405</v>
      </c>
      <c r="AM7" s="19">
        <f>DataRaw!AM7/DataRawSA!AM7</f>
        <v>0.99217158467606903</v>
      </c>
      <c r="AN7" s="19">
        <f>DataRaw!AN7/DataRawSA!AN7</f>
        <v>0.86612199987378069</v>
      </c>
      <c r="AO7" s="19">
        <f>DataRaw!AO7/DataRawSA!AO7</f>
        <v>0.86152882459043978</v>
      </c>
      <c r="AP7" s="31">
        <f>DataRaw!AP7/DataRawSA!AP7</f>
        <v>1</v>
      </c>
      <c r="AQ7" s="31">
        <f>DataRaw!AQ7/DataRawSA!AQ7</f>
        <v>1</v>
      </c>
      <c r="AR7" s="31">
        <f>DataRaw!AR7/DataRawSA!AR7</f>
        <v>1</v>
      </c>
      <c r="AS7" s="31">
        <f>DataRaw!AS7/DataRawSA!AS7</f>
        <v>1</v>
      </c>
      <c r="AT7" s="31">
        <f>DataRaw!AT7/DataRawSA!AT7</f>
        <v>1</v>
      </c>
    </row>
    <row r="8" spans="1:46" s="4" customFormat="1" x14ac:dyDescent="0.25">
      <c r="A8" s="1">
        <f>+DataRaw!A8</f>
        <v>2001</v>
      </c>
      <c r="B8" s="19">
        <f>DataRaw!B8/DataRawSA!B8</f>
        <v>1.0026443869508608</v>
      </c>
      <c r="C8" s="19">
        <f>DataRaw!C8/DataRawSA!C8</f>
        <v>0.97786943336819521</v>
      </c>
      <c r="D8" s="19">
        <f>DataRaw!D8/DataRawSA!D8</f>
        <v>0.9560503773878104</v>
      </c>
      <c r="E8" s="19">
        <f>DataRaw!E8/DataRawSA!E8</f>
        <v>1</v>
      </c>
      <c r="F8" s="19">
        <f>DataRaw!F8/DataRawSA!F8</f>
        <v>0.95365684102271253</v>
      </c>
      <c r="G8" s="19">
        <f>DataRaw!G8/DataRawSA!G8</f>
        <v>1.0131253051580562</v>
      </c>
      <c r="H8" s="19">
        <f>DataRaw!H8/DataRawSA!H8</f>
        <v>0.97165584531237881</v>
      </c>
      <c r="I8" s="19">
        <f>DataRaw!I8/DataRawSA!I8</f>
        <v>0.96152038634684189</v>
      </c>
      <c r="J8" s="19">
        <f>DataRaw!J8/DataRawSA!J8</f>
        <v>0.93359576899305341</v>
      </c>
      <c r="K8" s="19">
        <f>DataRaw!K8/DataRawSA!K8</f>
        <v>0.92904807341761986</v>
      </c>
      <c r="L8" s="19">
        <f>DataRaw!L8/DataRawSA!L8</f>
        <v>0.96926672481609322</v>
      </c>
      <c r="M8" s="19">
        <f>DataRaw!M8/DataRawSA!M8</f>
        <v>1.0010106819121001</v>
      </c>
      <c r="N8" s="19">
        <f>DataRaw!N8/DataRawSA!N8</f>
        <v>0.8638324532116719</v>
      </c>
      <c r="O8" s="19">
        <f>DataRaw!O8/DataRawSA!O8</f>
        <v>0.99806105953361079</v>
      </c>
      <c r="P8" s="19">
        <f>DataRaw!P8/DataRawSA!P8</f>
        <v>0.99994318555170991</v>
      </c>
      <c r="Q8" s="19">
        <f>DataRaw!Q8/DataRawSA!Q8</f>
        <v>0.9954670955066971</v>
      </c>
      <c r="R8" s="19">
        <f>DataRaw!R8/DataRawSA!R8</f>
        <v>0.98594994918122103</v>
      </c>
      <c r="S8" s="19">
        <f>DataRaw!S8/DataRawSA!S8</f>
        <v>1</v>
      </c>
      <c r="T8" s="19">
        <f>DataRaw!T8/DataRawSA!T8</f>
        <v>1</v>
      </c>
      <c r="U8" s="19">
        <f>DataRaw!U8/DataRawSA!U8</f>
        <v>1</v>
      </c>
      <c r="V8" s="19">
        <f>DataRaw!V8/DataRawSA!V8</f>
        <v>1</v>
      </c>
      <c r="W8" s="19">
        <f>DataRaw!W8/DataRawSA!W8</f>
        <v>0.96097857309935164</v>
      </c>
      <c r="X8" s="19">
        <f>DataRaw!X8/DataRawSA!X8</f>
        <v>0.97920140733608818</v>
      </c>
      <c r="Y8" s="19">
        <f>DataRaw!Y8/DataRawSA!Y8</f>
        <v>1</v>
      </c>
      <c r="Z8" s="19">
        <f>DataRaw!Z8/DataRawSA!Z8</f>
        <v>1</v>
      </c>
      <c r="AA8" s="19">
        <f>DataRaw!AA8/DataRawSA!AA8</f>
        <v>1</v>
      </c>
      <c r="AB8" s="19">
        <f>DataRaw!AB8/DataRawSA!AB8</f>
        <v>1</v>
      </c>
      <c r="AC8" s="19">
        <f>DataRaw!AC8/DataRawSA!AC8</f>
        <v>1</v>
      </c>
      <c r="AD8" s="19">
        <f>DataRaw!AD8/DataRawSA!AD8</f>
        <v>1</v>
      </c>
      <c r="AE8" s="19">
        <f>DataRaw!AE8/DataRawSA!AE8</f>
        <v>1.0018379156376975</v>
      </c>
      <c r="AF8" s="19">
        <f>DataRaw!AF8/DataRawSA!AF8</f>
        <v>0.99958586696158103</v>
      </c>
      <c r="AG8" s="19">
        <f>DataRaw!AG8/DataRawSA!AG8</f>
        <v>0.99976852079546263</v>
      </c>
      <c r="AH8" s="19">
        <f>DataRaw!AH8/DataRawSA!AH8</f>
        <v>1.0106476796941117</v>
      </c>
      <c r="AI8" s="19">
        <f>DataRaw!AI8/DataRawSA!AI8</f>
        <v>0.99556601339758921</v>
      </c>
      <c r="AJ8" s="19">
        <f>DataRaw!AJ8/DataRawSA!AJ8</f>
        <v>0.99106849151545373</v>
      </c>
      <c r="AK8" s="19">
        <f>DataRaw!AK8/DataRawSA!AK8</f>
        <v>0.98190868785128949</v>
      </c>
      <c r="AL8" s="19">
        <f>DataRaw!AL8/DataRawSA!AL8</f>
        <v>0.9995677026202936</v>
      </c>
      <c r="AM8" s="19">
        <f>DataRaw!AM8/DataRawSA!AM8</f>
        <v>0.99673752392161508</v>
      </c>
      <c r="AN8" s="19">
        <f>DataRaw!AN8/DataRawSA!AN8</f>
        <v>0.92047751964482083</v>
      </c>
      <c r="AO8" s="19">
        <f>DataRaw!AO8/DataRawSA!AO8</f>
        <v>0.92569144039268836</v>
      </c>
      <c r="AP8" s="31">
        <f>DataRaw!AP8/DataRawSA!AP8</f>
        <v>1</v>
      </c>
      <c r="AQ8" s="31">
        <f>DataRaw!AQ8/DataRawSA!AQ8</f>
        <v>1</v>
      </c>
      <c r="AR8" s="31">
        <f>DataRaw!AR8/DataRawSA!AR8</f>
        <v>1</v>
      </c>
      <c r="AS8" s="31">
        <f>DataRaw!AS8/DataRawSA!AS8</f>
        <v>1</v>
      </c>
      <c r="AT8" s="31">
        <f>DataRaw!AT8/DataRawSA!AT8</f>
        <v>1</v>
      </c>
    </row>
    <row r="9" spans="1:46" s="4" customFormat="1" x14ac:dyDescent="0.25">
      <c r="A9" s="1">
        <f>+DataRaw!A9</f>
        <v>2001.25</v>
      </c>
      <c r="B9" s="19">
        <f>DataRaw!B9/DataRawSA!B9</f>
        <v>0.99694381639325158</v>
      </c>
      <c r="C9" s="19">
        <f>DataRaw!C9/DataRawSA!C9</f>
        <v>0.99540112240188516</v>
      </c>
      <c r="D9" s="19">
        <f>DataRaw!D9/DataRawSA!D9</f>
        <v>1.0055779819385251</v>
      </c>
      <c r="E9" s="19">
        <f>DataRaw!E9/DataRawSA!E9</f>
        <v>1</v>
      </c>
      <c r="F9" s="19">
        <f>DataRaw!F9/DataRawSA!F9</f>
        <v>0.99752747446059131</v>
      </c>
      <c r="G9" s="19">
        <f>DataRaw!G9/DataRawSA!G9</f>
        <v>0.99681727451876945</v>
      </c>
      <c r="H9" s="19">
        <f>DataRaw!H9/DataRawSA!H9</f>
        <v>1.0013033087345007</v>
      </c>
      <c r="I9" s="19">
        <f>DataRaw!I9/DataRawSA!I9</f>
        <v>0.99793033360999839</v>
      </c>
      <c r="J9" s="19">
        <f>DataRaw!J9/DataRawSA!J9</f>
        <v>0.96880885117146343</v>
      </c>
      <c r="K9" s="19">
        <f>DataRaw!K9/DataRawSA!K9</f>
        <v>1.0333138616136512</v>
      </c>
      <c r="L9" s="19">
        <f>DataRaw!L9/DataRawSA!L9</f>
        <v>0.99457138471633288</v>
      </c>
      <c r="M9" s="19">
        <f>DataRaw!M9/DataRawSA!M9</f>
        <v>1.0003840753548785</v>
      </c>
      <c r="N9" s="19">
        <f>DataRaw!N9/DataRawSA!N9</f>
        <v>0.95883018536002107</v>
      </c>
      <c r="O9" s="19">
        <f>DataRaw!O9/DataRawSA!O9</f>
        <v>1.0001615800542225</v>
      </c>
      <c r="P9" s="19">
        <f>DataRaw!P9/DataRawSA!P9</f>
        <v>1.001590535536921</v>
      </c>
      <c r="Q9" s="19">
        <f>DataRaw!Q9/DataRawSA!Q9</f>
        <v>0.99282078043302191</v>
      </c>
      <c r="R9" s="19">
        <f>DataRaw!R9/DataRawSA!R9</f>
        <v>1.0150076424167618</v>
      </c>
      <c r="S9" s="19">
        <f>DataRaw!S9/DataRawSA!S9</f>
        <v>1</v>
      </c>
      <c r="T9" s="19">
        <f>DataRaw!T9/DataRawSA!T9</f>
        <v>1</v>
      </c>
      <c r="U9" s="19">
        <f>DataRaw!U9/DataRawSA!U9</f>
        <v>1</v>
      </c>
      <c r="V9" s="19">
        <f>DataRaw!V9/DataRawSA!V9</f>
        <v>1</v>
      </c>
      <c r="W9" s="19">
        <f>DataRaw!W9/DataRawSA!W9</f>
        <v>0.98587605395467648</v>
      </c>
      <c r="X9" s="19">
        <f>DataRaw!X9/DataRawSA!X9</f>
        <v>0.9958412201627389</v>
      </c>
      <c r="Y9" s="19">
        <f>DataRaw!Y9/DataRawSA!Y9</f>
        <v>1</v>
      </c>
      <c r="Z9" s="19">
        <f>DataRaw!Z9/DataRawSA!Z9</f>
        <v>1</v>
      </c>
      <c r="AA9" s="19">
        <f>DataRaw!AA9/DataRawSA!AA9</f>
        <v>1</v>
      </c>
      <c r="AB9" s="19">
        <f>DataRaw!AB9/DataRawSA!AB9</f>
        <v>1</v>
      </c>
      <c r="AC9" s="19">
        <f>DataRaw!AC9/DataRawSA!AC9</f>
        <v>1</v>
      </c>
      <c r="AD9" s="19">
        <f>DataRaw!AD9/DataRawSA!AD9</f>
        <v>1</v>
      </c>
      <c r="AE9" s="19">
        <f>DataRaw!AE9/DataRawSA!AE9</f>
        <v>1.0010861043567658</v>
      </c>
      <c r="AF9" s="19">
        <f>DataRaw!AF9/DataRawSA!AF9</f>
        <v>0.99970927771388418</v>
      </c>
      <c r="AG9" s="19">
        <f>DataRaw!AG9/DataRawSA!AG9</f>
        <v>0.99909159167487049</v>
      </c>
      <c r="AH9" s="19">
        <f>DataRaw!AH9/DataRawSA!AH9</f>
        <v>1.0017457540773831</v>
      </c>
      <c r="AI9" s="19">
        <f>DataRaw!AI9/DataRawSA!AI9</f>
        <v>1.003563654090726</v>
      </c>
      <c r="AJ9" s="19">
        <f>DataRaw!AJ9/DataRawSA!AJ9</f>
        <v>1.0071916216501724</v>
      </c>
      <c r="AK9" s="19">
        <f>DataRaw!AK9/DataRawSA!AK9</f>
        <v>1.0079226360553015</v>
      </c>
      <c r="AL9" s="19">
        <f>DataRaw!AL9/DataRawSA!AL9</f>
        <v>0.99944500410715831</v>
      </c>
      <c r="AM9" s="19">
        <f>DataRaw!AM9/DataRawSA!AM9</f>
        <v>0.99897554160174462</v>
      </c>
      <c r="AN9" s="19">
        <f>DataRaw!AN9/DataRawSA!AN9</f>
        <v>0.98541972889353002</v>
      </c>
      <c r="AO9" s="19">
        <f>DataRaw!AO9/DataRawSA!AO9</f>
        <v>0.99302621257057422</v>
      </c>
      <c r="AP9" s="31">
        <f>DataRaw!AP9/DataRawSA!AP9</f>
        <v>1</v>
      </c>
      <c r="AQ9" s="31">
        <f>DataRaw!AQ9/DataRawSA!AQ9</f>
        <v>1</v>
      </c>
      <c r="AR9" s="31">
        <f>DataRaw!AR9/DataRawSA!AR9</f>
        <v>1</v>
      </c>
      <c r="AS9" s="31">
        <f>DataRaw!AS9/DataRawSA!AS9</f>
        <v>1</v>
      </c>
      <c r="AT9" s="31">
        <f>DataRaw!AT9/DataRawSA!AT9</f>
        <v>1</v>
      </c>
    </row>
    <row r="10" spans="1:46" s="4" customFormat="1" x14ac:dyDescent="0.25">
      <c r="A10" s="1">
        <f>+DataRaw!A10</f>
        <v>2001.5</v>
      </c>
      <c r="B10" s="19">
        <f>DataRaw!B10/DataRawSA!B10</f>
        <v>0.96574007900413561</v>
      </c>
      <c r="C10" s="19">
        <f>DataRaw!C10/DataRawSA!C10</f>
        <v>0.97055907980232881</v>
      </c>
      <c r="D10" s="19">
        <f>DataRaw!D10/DataRawSA!D10</f>
        <v>0.99560730346976922</v>
      </c>
      <c r="E10" s="19">
        <f>DataRaw!E10/DataRawSA!E10</f>
        <v>1</v>
      </c>
      <c r="F10" s="19">
        <f>DataRaw!F10/DataRawSA!F10</f>
        <v>1.0008964737985018</v>
      </c>
      <c r="G10" s="19">
        <f>DataRaw!G10/DataRawSA!G10</f>
        <v>0.95800917317052803</v>
      </c>
      <c r="H10" s="19">
        <f>DataRaw!H10/DataRawSA!H10</f>
        <v>0.97665682517825447</v>
      </c>
      <c r="I10" s="19">
        <f>DataRaw!I10/DataRawSA!I10</f>
        <v>0.98210785170195847</v>
      </c>
      <c r="J10" s="19">
        <f>DataRaw!J10/DataRawSA!J10</f>
        <v>0.94123879008677758</v>
      </c>
      <c r="K10" s="19">
        <f>DataRaw!K10/DataRawSA!K10</f>
        <v>0.99787566429172836</v>
      </c>
      <c r="L10" s="19">
        <f>DataRaw!L10/DataRawSA!L10</f>
        <v>0.99257911237730689</v>
      </c>
      <c r="M10" s="19">
        <f>DataRaw!M10/DataRawSA!M10</f>
        <v>0.99981459894324509</v>
      </c>
      <c r="N10" s="19">
        <f>DataRaw!N10/DataRawSA!N10</f>
        <v>0.8738127170208958</v>
      </c>
      <c r="O10" s="19">
        <f>DataRaw!O10/DataRawSA!O10</f>
        <v>0.9997813055857373</v>
      </c>
      <c r="P10" s="19">
        <f>DataRaw!P10/DataRawSA!P10</f>
        <v>0.99934038314711904</v>
      </c>
      <c r="Q10" s="19">
        <f>DataRaw!Q10/DataRawSA!Q10</f>
        <v>1.0005064994378967</v>
      </c>
      <c r="R10" s="19">
        <f>DataRaw!R10/DataRawSA!R10</f>
        <v>1.0096156688621056</v>
      </c>
      <c r="S10" s="19">
        <f>DataRaw!S10/DataRawSA!S10</f>
        <v>1</v>
      </c>
      <c r="T10" s="19">
        <f>DataRaw!T10/DataRawSA!T10</f>
        <v>1</v>
      </c>
      <c r="U10" s="19">
        <f>DataRaw!U10/DataRawSA!U10</f>
        <v>1</v>
      </c>
      <c r="V10" s="19">
        <f>DataRaw!V10/DataRawSA!V10</f>
        <v>1</v>
      </c>
      <c r="W10" s="19">
        <f>DataRaw!W10/DataRawSA!W10</f>
        <v>1.0657323967231829</v>
      </c>
      <c r="X10" s="19">
        <f>DataRaw!X10/DataRawSA!X10</f>
        <v>1.0184541464166048</v>
      </c>
      <c r="Y10" s="19">
        <f>DataRaw!Y10/DataRawSA!Y10</f>
        <v>1</v>
      </c>
      <c r="Z10" s="19">
        <f>DataRaw!Z10/DataRawSA!Z10</f>
        <v>1</v>
      </c>
      <c r="AA10" s="19">
        <f>DataRaw!AA10/DataRawSA!AA10</f>
        <v>1</v>
      </c>
      <c r="AB10" s="19">
        <f>DataRaw!AB10/DataRawSA!AB10</f>
        <v>1</v>
      </c>
      <c r="AC10" s="19">
        <f>DataRaw!AC10/DataRawSA!AC10</f>
        <v>1</v>
      </c>
      <c r="AD10" s="19">
        <f>DataRaw!AD10/DataRawSA!AD10</f>
        <v>1</v>
      </c>
      <c r="AE10" s="19">
        <f>DataRaw!AE10/DataRawSA!AE10</f>
        <v>0.99894523882503505</v>
      </c>
      <c r="AF10" s="19">
        <f>DataRaw!AF10/DataRawSA!AF10</f>
        <v>0.99961854624130186</v>
      </c>
      <c r="AG10" s="19">
        <f>DataRaw!AG10/DataRawSA!AG10</f>
        <v>0.99939583423791212</v>
      </c>
      <c r="AH10" s="19">
        <f>DataRaw!AH10/DataRawSA!AH10</f>
        <v>0.99803766973354824</v>
      </c>
      <c r="AI10" s="19">
        <f>DataRaw!AI10/DataRawSA!AI10</f>
        <v>0.9947854251405549</v>
      </c>
      <c r="AJ10" s="19">
        <f>DataRaw!AJ10/DataRawSA!AJ10</f>
        <v>0.99672218268171064</v>
      </c>
      <c r="AK10" s="19">
        <f>DataRaw!AK10/DataRawSA!AK10</f>
        <v>1.0003228296988411</v>
      </c>
      <c r="AL10" s="19">
        <f>DataRaw!AL10/DataRawSA!AL10</f>
        <v>1.0008987539068985</v>
      </c>
      <c r="AM10" s="19">
        <f>DataRaw!AM10/DataRawSA!AM10</f>
        <v>1.0127308077891151</v>
      </c>
      <c r="AN10" s="19">
        <f>DataRaw!AN10/DataRawSA!AN10</f>
        <v>1.2411837041819487</v>
      </c>
      <c r="AO10" s="19">
        <f>DataRaw!AO10/DataRawSA!AO10</f>
        <v>1.2339570435978933</v>
      </c>
      <c r="AP10" s="31">
        <f>DataRaw!AP10/DataRawSA!AP10</f>
        <v>1</v>
      </c>
      <c r="AQ10" s="31">
        <f>DataRaw!AQ10/DataRawSA!AQ10</f>
        <v>1</v>
      </c>
      <c r="AR10" s="31">
        <f>DataRaw!AR10/DataRawSA!AR10</f>
        <v>1</v>
      </c>
      <c r="AS10" s="31">
        <f>DataRaw!AS10/DataRawSA!AS10</f>
        <v>1</v>
      </c>
      <c r="AT10" s="31">
        <f>DataRaw!AT10/DataRawSA!AT10</f>
        <v>1</v>
      </c>
    </row>
    <row r="11" spans="1:46" s="4" customFormat="1" x14ac:dyDescent="0.25">
      <c r="A11" s="1">
        <f>+DataRaw!A11</f>
        <v>2001.75</v>
      </c>
      <c r="B11" s="19">
        <f>DataRaw!B11/DataRawSA!B11</f>
        <v>1.0355398632650761</v>
      </c>
      <c r="C11" s="19">
        <f>DataRaw!C11/DataRawSA!C11</f>
        <v>1.0542544199122141</v>
      </c>
      <c r="D11" s="19">
        <f>DataRaw!D11/DataRawSA!D11</f>
        <v>1.0469063543967234</v>
      </c>
      <c r="E11" s="19">
        <f>DataRaw!E11/DataRawSA!E11</f>
        <v>1</v>
      </c>
      <c r="F11" s="19">
        <f>DataRaw!F11/DataRawSA!F11</f>
        <v>1.0519876389147205</v>
      </c>
      <c r="G11" s="19">
        <f>DataRaw!G11/DataRawSA!G11</f>
        <v>1.0319858475374959</v>
      </c>
      <c r="H11" s="19">
        <f>DataRaw!H11/DataRawSA!H11</f>
        <v>1.050581881081126</v>
      </c>
      <c r="I11" s="19">
        <f>DataRaw!I11/DataRawSA!I11</f>
        <v>1.0584016837734351</v>
      </c>
      <c r="J11" s="19">
        <f>DataRaw!J11/DataRawSA!J11</f>
        <v>1.154473034389101</v>
      </c>
      <c r="K11" s="19">
        <f>DataRaw!K11/DataRawSA!K11</f>
        <v>1.0480337149640742</v>
      </c>
      <c r="L11" s="19">
        <f>DataRaw!L11/DataRawSA!L11</f>
        <v>1.0465421593984101</v>
      </c>
      <c r="M11" s="19">
        <f>DataRaw!M11/DataRawSA!M11</f>
        <v>0.99874429661677566</v>
      </c>
      <c r="N11" s="19">
        <f>DataRaw!N11/DataRawSA!N11</f>
        <v>1.3026431218517489</v>
      </c>
      <c r="O11" s="19">
        <f>DataRaw!O11/DataRawSA!O11</f>
        <v>1.0021777459865178</v>
      </c>
      <c r="P11" s="19">
        <f>DataRaw!P11/DataRawSA!P11</f>
        <v>0.99976219299604374</v>
      </c>
      <c r="Q11" s="19">
        <f>DataRaw!Q11/DataRawSA!Q11</f>
        <v>1.011560148909183</v>
      </c>
      <c r="R11" s="19">
        <f>DataRaw!R11/DataRawSA!R11</f>
        <v>0.9892804738474007</v>
      </c>
      <c r="S11" s="19">
        <f>DataRaw!S11/DataRawSA!S11</f>
        <v>1</v>
      </c>
      <c r="T11" s="19">
        <f>DataRaw!T11/DataRawSA!T11</f>
        <v>1</v>
      </c>
      <c r="U11" s="19">
        <f>DataRaw!U11/DataRawSA!U11</f>
        <v>1</v>
      </c>
      <c r="V11" s="19">
        <f>DataRaw!V11/DataRawSA!V11</f>
        <v>1</v>
      </c>
      <c r="W11" s="19">
        <f>DataRaw!W11/DataRawSA!W11</f>
        <v>0.98567528860087872</v>
      </c>
      <c r="X11" s="19">
        <f>DataRaw!X11/DataRawSA!X11</f>
        <v>1.0025768532109984</v>
      </c>
      <c r="Y11" s="19">
        <f>DataRaw!Y11/DataRawSA!Y11</f>
        <v>1</v>
      </c>
      <c r="Z11" s="19">
        <f>DataRaw!Z11/DataRawSA!Z11</f>
        <v>1</v>
      </c>
      <c r="AA11" s="19">
        <f>DataRaw!AA11/DataRawSA!AA11</f>
        <v>1</v>
      </c>
      <c r="AB11" s="19">
        <f>DataRaw!AB11/DataRawSA!AB11</f>
        <v>1</v>
      </c>
      <c r="AC11" s="19">
        <f>DataRaw!AC11/DataRawSA!AC11</f>
        <v>1</v>
      </c>
      <c r="AD11" s="19">
        <f>DataRaw!AD11/DataRawSA!AD11</f>
        <v>1</v>
      </c>
      <c r="AE11" s="19">
        <f>DataRaw!AE11/DataRawSA!AE11</f>
        <v>0.99816227423958215</v>
      </c>
      <c r="AF11" s="19">
        <f>DataRaw!AF11/DataRawSA!AF11</f>
        <v>1.0009347815639971</v>
      </c>
      <c r="AG11" s="19">
        <f>DataRaw!AG11/DataRawSA!AG11</f>
        <v>1.0015657369632756</v>
      </c>
      <c r="AH11" s="19">
        <f>DataRaw!AH11/DataRawSA!AH11</f>
        <v>0.98992616974272052</v>
      </c>
      <c r="AI11" s="19">
        <f>DataRaw!AI11/DataRawSA!AI11</f>
        <v>1.0080359754293706</v>
      </c>
      <c r="AJ11" s="19">
        <f>DataRaw!AJ11/DataRawSA!AJ11</f>
        <v>1.0065769425720466</v>
      </c>
      <c r="AK11" s="19">
        <f>DataRaw!AK11/DataRawSA!AK11</f>
        <v>1.0119739556508642</v>
      </c>
      <c r="AL11" s="19">
        <f>DataRaw!AL11/DataRawSA!AL11</f>
        <v>0.99954168860483883</v>
      </c>
      <c r="AM11" s="19">
        <f>DataRaw!AM11/DataRawSA!AM11</f>
        <v>0.98966781881936117</v>
      </c>
      <c r="AN11" s="19">
        <f>DataRaw!AN11/DataRawSA!AN11</f>
        <v>0.84137819641616607</v>
      </c>
      <c r="AO11" s="19">
        <f>DataRaw!AO11/DataRawSA!AO11</f>
        <v>0.83063226937758006</v>
      </c>
      <c r="AP11" s="31">
        <f>DataRaw!AP11/DataRawSA!AP11</f>
        <v>1</v>
      </c>
      <c r="AQ11" s="31">
        <f>DataRaw!AQ11/DataRawSA!AQ11</f>
        <v>1</v>
      </c>
      <c r="AR11" s="31">
        <f>DataRaw!AR11/DataRawSA!AR11</f>
        <v>1</v>
      </c>
      <c r="AS11" s="31">
        <f>DataRaw!AS11/DataRawSA!AS11</f>
        <v>1</v>
      </c>
      <c r="AT11" s="31">
        <f>DataRaw!AT11/DataRawSA!AT11</f>
        <v>1</v>
      </c>
    </row>
    <row r="12" spans="1:46" s="4" customFormat="1" x14ac:dyDescent="0.25">
      <c r="A12" s="1">
        <f>+DataRaw!A12</f>
        <v>2002</v>
      </c>
      <c r="B12" s="19">
        <f>DataRaw!B12/DataRawSA!B12</f>
        <v>1.0011193788283292</v>
      </c>
      <c r="C12" s="19">
        <f>DataRaw!C12/DataRawSA!C12</f>
        <v>0.98002750602342692</v>
      </c>
      <c r="D12" s="19">
        <f>DataRaw!D12/DataRawSA!D12</f>
        <v>0.95222329007743767</v>
      </c>
      <c r="E12" s="19">
        <f>DataRaw!E12/DataRawSA!E12</f>
        <v>1</v>
      </c>
      <c r="F12" s="19">
        <f>DataRaw!F12/DataRawSA!F12</f>
        <v>0.94964487846463697</v>
      </c>
      <c r="G12" s="19">
        <f>DataRaw!G12/DataRawSA!G12</f>
        <v>1.0116793808698632</v>
      </c>
      <c r="H12" s="19">
        <f>DataRaw!H12/DataRawSA!H12</f>
        <v>0.97129603209485904</v>
      </c>
      <c r="I12" s="19">
        <f>DataRaw!I12/DataRawSA!I12</f>
        <v>0.96152556738905348</v>
      </c>
      <c r="J12" s="19">
        <f>DataRaw!J12/DataRawSA!J12</f>
        <v>0.93651833770124071</v>
      </c>
      <c r="K12" s="19">
        <f>DataRaw!K12/DataRawSA!K12</f>
        <v>0.9200918664524097</v>
      </c>
      <c r="L12" s="19">
        <f>DataRaw!L12/DataRawSA!L12</f>
        <v>0.96555709381946242</v>
      </c>
      <c r="M12" s="19">
        <f>DataRaw!M12/DataRawSA!M12</f>
        <v>1.0008974426227044</v>
      </c>
      <c r="N12" s="19">
        <f>DataRaw!N12/DataRawSA!N12</f>
        <v>0.85203010162610582</v>
      </c>
      <c r="O12" s="19">
        <f>DataRaw!O12/DataRawSA!O12</f>
        <v>0.99755191649090791</v>
      </c>
      <c r="P12" s="19">
        <f>DataRaw!P12/DataRawSA!P12</f>
        <v>0.99924308058144362</v>
      </c>
      <c r="Q12" s="19">
        <f>DataRaw!Q12/DataRawSA!Q12</f>
        <v>0.99411673157034353</v>
      </c>
      <c r="R12" s="19">
        <f>DataRaw!R12/DataRawSA!R12</f>
        <v>0.98265956338800264</v>
      </c>
      <c r="S12" s="19">
        <f>DataRaw!S12/DataRawSA!S12</f>
        <v>1</v>
      </c>
      <c r="T12" s="19">
        <f>DataRaw!T12/DataRawSA!T12</f>
        <v>1</v>
      </c>
      <c r="U12" s="19">
        <f>DataRaw!U12/DataRawSA!U12</f>
        <v>1</v>
      </c>
      <c r="V12" s="19">
        <f>DataRaw!V12/DataRawSA!V12</f>
        <v>1</v>
      </c>
      <c r="W12" s="19">
        <f>DataRaw!W12/DataRawSA!W12</f>
        <v>0.96043659799245484</v>
      </c>
      <c r="X12" s="19">
        <f>DataRaw!X12/DataRawSA!X12</f>
        <v>0.98464572433117836</v>
      </c>
      <c r="Y12" s="19">
        <f>DataRaw!Y12/DataRawSA!Y12</f>
        <v>1</v>
      </c>
      <c r="Z12" s="19">
        <f>DataRaw!Z12/DataRawSA!Z12</f>
        <v>1</v>
      </c>
      <c r="AA12" s="19">
        <f>DataRaw!AA12/DataRawSA!AA12</f>
        <v>1</v>
      </c>
      <c r="AB12" s="19">
        <f>DataRaw!AB12/DataRawSA!AB12</f>
        <v>1</v>
      </c>
      <c r="AC12" s="19">
        <f>DataRaw!AC12/DataRawSA!AC12</f>
        <v>1</v>
      </c>
      <c r="AD12" s="19">
        <f>DataRaw!AD12/DataRawSA!AD12</f>
        <v>1</v>
      </c>
      <c r="AE12" s="19">
        <f>DataRaw!AE12/DataRawSA!AE12</f>
        <v>1.0019027637782312</v>
      </c>
      <c r="AF12" s="19">
        <f>DataRaw!AF12/DataRawSA!AF12</f>
        <v>0.99968928677004365</v>
      </c>
      <c r="AG12" s="19">
        <f>DataRaw!AG12/DataRawSA!AG12</f>
        <v>0.99995190392493405</v>
      </c>
      <c r="AH12" s="19">
        <f>DataRaw!AH12/DataRawSA!AH12</f>
        <v>1.0104548658083445</v>
      </c>
      <c r="AI12" s="19">
        <f>DataRaw!AI12/DataRawSA!AI12</f>
        <v>0.99232047811082269</v>
      </c>
      <c r="AJ12" s="19">
        <f>DataRaw!AJ12/DataRawSA!AJ12</f>
        <v>0.98886564562565848</v>
      </c>
      <c r="AK12" s="19">
        <f>DataRaw!AK12/DataRawSA!AK12</f>
        <v>0.97806451964492669</v>
      </c>
      <c r="AL12" s="19">
        <f>DataRaw!AL12/DataRawSA!AL12</f>
        <v>1.0001676142534714</v>
      </c>
      <c r="AM12" s="19">
        <f>DataRaw!AM12/DataRawSA!AM12</f>
        <v>0.99909103469009031</v>
      </c>
      <c r="AN12" s="19">
        <f>DataRaw!AN12/DataRawSA!AN12</f>
        <v>0.93300400842392062</v>
      </c>
      <c r="AO12" s="19">
        <f>DataRaw!AO12/DataRawSA!AO12</f>
        <v>0.95248368509564485</v>
      </c>
      <c r="AP12" s="31">
        <f>DataRaw!AP12/DataRawSA!AP12</f>
        <v>1</v>
      </c>
      <c r="AQ12" s="31">
        <f>DataRaw!AQ12/DataRawSA!AQ12</f>
        <v>1</v>
      </c>
      <c r="AR12" s="31">
        <f>DataRaw!AR12/DataRawSA!AR12</f>
        <v>1</v>
      </c>
      <c r="AS12" s="31">
        <f>DataRaw!AS12/DataRawSA!AS12</f>
        <v>1</v>
      </c>
      <c r="AT12" s="31">
        <f>DataRaw!AT12/DataRawSA!AT12</f>
        <v>1</v>
      </c>
    </row>
    <row r="13" spans="1:46" s="4" customFormat="1" x14ac:dyDescent="0.25">
      <c r="A13" s="1">
        <f>+DataRaw!A13</f>
        <v>2002.25</v>
      </c>
      <c r="B13" s="19">
        <f>DataRaw!B13/DataRawSA!B13</f>
        <v>0.99693160201989361</v>
      </c>
      <c r="C13" s="19">
        <f>DataRaw!C13/DataRawSA!C13</f>
        <v>0.99599467891054694</v>
      </c>
      <c r="D13" s="19">
        <f>DataRaw!D13/DataRawSA!D13</f>
        <v>1.0026004857271675</v>
      </c>
      <c r="E13" s="19">
        <f>DataRaw!E13/DataRawSA!E13</f>
        <v>1</v>
      </c>
      <c r="F13" s="19">
        <f>DataRaw!F13/DataRawSA!F13</f>
        <v>0.9957949181726673</v>
      </c>
      <c r="G13" s="19">
        <f>DataRaw!G13/DataRawSA!G13</f>
        <v>0.99716133403665308</v>
      </c>
      <c r="H13" s="19">
        <f>DataRaw!H13/DataRawSA!H13</f>
        <v>1.0009334773116845</v>
      </c>
      <c r="I13" s="19">
        <f>DataRaw!I13/DataRawSA!I13</f>
        <v>0.99799956051714445</v>
      </c>
      <c r="J13" s="19">
        <f>DataRaw!J13/DataRawSA!J13</f>
        <v>0.96824042011274603</v>
      </c>
      <c r="K13" s="19">
        <f>DataRaw!K13/DataRawSA!K13</f>
        <v>1.0302668757318809</v>
      </c>
      <c r="L13" s="19">
        <f>DataRaw!L13/DataRawSA!L13</f>
        <v>0.99383129782630419</v>
      </c>
      <c r="M13" s="19">
        <f>DataRaw!M13/DataRawSA!M13</f>
        <v>1.0006423070356723</v>
      </c>
      <c r="N13" s="19">
        <f>DataRaw!N13/DataRawSA!N13</f>
        <v>0.97468121657025397</v>
      </c>
      <c r="O13" s="19">
        <f>DataRaw!O13/DataRawSA!O13</f>
        <v>1.0000700119412524</v>
      </c>
      <c r="P13" s="19">
        <f>DataRaw!P13/DataRawSA!P13</f>
        <v>1.0010895008003351</v>
      </c>
      <c r="Q13" s="19">
        <f>DataRaw!Q13/DataRawSA!Q13</f>
        <v>0.99360448466611206</v>
      </c>
      <c r="R13" s="19">
        <f>DataRaw!R13/DataRawSA!R13</f>
        <v>1.0182201761999623</v>
      </c>
      <c r="S13" s="19">
        <f>DataRaw!S13/DataRawSA!S13</f>
        <v>1</v>
      </c>
      <c r="T13" s="19">
        <f>DataRaw!T13/DataRawSA!T13</f>
        <v>1</v>
      </c>
      <c r="U13" s="19">
        <f>DataRaw!U13/DataRawSA!U13</f>
        <v>1</v>
      </c>
      <c r="V13" s="19">
        <f>DataRaw!V13/DataRawSA!V13</f>
        <v>1</v>
      </c>
      <c r="W13" s="19">
        <f>DataRaw!W13/DataRawSA!W13</f>
        <v>0.99151361094915225</v>
      </c>
      <c r="X13" s="19">
        <f>DataRaw!X13/DataRawSA!X13</f>
        <v>1.0002825126930304</v>
      </c>
      <c r="Y13" s="19">
        <f>DataRaw!Y13/DataRawSA!Y13</f>
        <v>1</v>
      </c>
      <c r="Z13" s="19">
        <f>DataRaw!Z13/DataRawSA!Z13</f>
        <v>1</v>
      </c>
      <c r="AA13" s="19">
        <f>DataRaw!AA13/DataRawSA!AA13</f>
        <v>1</v>
      </c>
      <c r="AB13" s="19">
        <f>DataRaw!AB13/DataRawSA!AB13</f>
        <v>1</v>
      </c>
      <c r="AC13" s="19">
        <f>DataRaw!AC13/DataRawSA!AC13</f>
        <v>1</v>
      </c>
      <c r="AD13" s="19">
        <f>DataRaw!AD13/DataRawSA!AD13</f>
        <v>1</v>
      </c>
      <c r="AE13" s="19">
        <f>DataRaw!AE13/DataRawSA!AE13</f>
        <v>1.0009435464180709</v>
      </c>
      <c r="AF13" s="19">
        <f>DataRaw!AF13/DataRawSA!AF13</f>
        <v>1.0000186411748071</v>
      </c>
      <c r="AG13" s="19">
        <f>DataRaw!AG13/DataRawSA!AG13</f>
        <v>0.9994131975806424</v>
      </c>
      <c r="AH13" s="19">
        <f>DataRaw!AH13/DataRawSA!AH13</f>
        <v>1.0013598900388287</v>
      </c>
      <c r="AI13" s="19">
        <f>DataRaw!AI13/DataRawSA!AI13</f>
        <v>1.0044376328296443</v>
      </c>
      <c r="AJ13" s="19">
        <f>DataRaw!AJ13/DataRawSA!AJ13</f>
        <v>1.0071338943581747</v>
      </c>
      <c r="AK13" s="19">
        <f>DataRaw!AK13/DataRawSA!AK13</f>
        <v>1.009738106848574</v>
      </c>
      <c r="AL13" s="19">
        <f>DataRaw!AL13/DataRawSA!AL13</f>
        <v>0.99985347104469924</v>
      </c>
      <c r="AM13" s="19">
        <f>DataRaw!AM13/DataRawSA!AM13</f>
        <v>1.0001273068713459</v>
      </c>
      <c r="AN13" s="19">
        <f>DataRaw!AN13/DataRawSA!AN13</f>
        <v>0.99319000096933474</v>
      </c>
      <c r="AO13" s="19">
        <f>DataRaw!AO13/DataRawSA!AO13</f>
        <v>0.98874404506089408</v>
      </c>
      <c r="AP13" s="31">
        <f>DataRaw!AP13/DataRawSA!AP13</f>
        <v>1</v>
      </c>
      <c r="AQ13" s="31">
        <f>DataRaw!AQ13/DataRawSA!AQ13</f>
        <v>1</v>
      </c>
      <c r="AR13" s="31">
        <f>DataRaw!AR13/DataRawSA!AR13</f>
        <v>1</v>
      </c>
      <c r="AS13" s="31">
        <f>DataRaw!AS13/DataRawSA!AS13</f>
        <v>1</v>
      </c>
      <c r="AT13" s="31">
        <f>DataRaw!AT13/DataRawSA!AT13</f>
        <v>1</v>
      </c>
    </row>
    <row r="14" spans="1:46" s="4" customFormat="1" x14ac:dyDescent="0.25">
      <c r="A14" s="1">
        <f>+DataRaw!A14</f>
        <v>2002.5</v>
      </c>
      <c r="B14" s="19">
        <f>DataRaw!B14/DataRawSA!B14</f>
        <v>0.96676814402313094</v>
      </c>
      <c r="C14" s="19">
        <f>DataRaw!C14/DataRawSA!C14</f>
        <v>0.97064160543214162</v>
      </c>
      <c r="D14" s="19">
        <f>DataRaw!D14/DataRawSA!D14</f>
        <v>0.99687084416936855</v>
      </c>
      <c r="E14" s="19">
        <f>DataRaw!E14/DataRawSA!E14</f>
        <v>1</v>
      </c>
      <c r="F14" s="19">
        <f>DataRaw!F14/DataRawSA!F14</f>
        <v>1.0004270920165517</v>
      </c>
      <c r="G14" s="19">
        <f>DataRaw!G14/DataRawSA!G14</f>
        <v>0.96023455026663518</v>
      </c>
      <c r="H14" s="19">
        <f>DataRaw!H14/DataRawSA!H14</f>
        <v>0.97777964159346453</v>
      </c>
      <c r="I14" s="19">
        <f>DataRaw!I14/DataRawSA!I14</f>
        <v>0.98200198167029384</v>
      </c>
      <c r="J14" s="19">
        <f>DataRaw!J14/DataRawSA!J14</f>
        <v>0.94059304839092583</v>
      </c>
      <c r="K14" s="19">
        <f>DataRaw!K14/DataRawSA!K14</f>
        <v>0.99649941968158495</v>
      </c>
      <c r="L14" s="19">
        <f>DataRaw!L14/DataRawSA!L14</f>
        <v>0.99238963590666307</v>
      </c>
      <c r="M14" s="19">
        <f>DataRaw!M14/DataRawSA!M14</f>
        <v>0.99985088963659297</v>
      </c>
      <c r="N14" s="19">
        <f>DataRaw!N14/DataRawSA!N14</f>
        <v>0.87820038919178389</v>
      </c>
      <c r="O14" s="19">
        <f>DataRaw!O14/DataRawSA!O14</f>
        <v>1.0007176003506304</v>
      </c>
      <c r="P14" s="19">
        <f>DataRaw!P14/DataRawSA!P14</f>
        <v>1.0000072291113224</v>
      </c>
      <c r="Q14" s="19">
        <f>DataRaw!Q14/DataRawSA!Q14</f>
        <v>1.0013026992044509</v>
      </c>
      <c r="R14" s="19">
        <f>DataRaw!R14/DataRawSA!R14</f>
        <v>1.0130074689005111</v>
      </c>
      <c r="S14" s="19">
        <f>DataRaw!S14/DataRawSA!S14</f>
        <v>1</v>
      </c>
      <c r="T14" s="19">
        <f>DataRaw!T14/DataRawSA!T14</f>
        <v>1</v>
      </c>
      <c r="U14" s="19">
        <f>DataRaw!U14/DataRawSA!U14</f>
        <v>1</v>
      </c>
      <c r="V14" s="19">
        <f>DataRaw!V14/DataRawSA!V14</f>
        <v>1</v>
      </c>
      <c r="W14" s="19">
        <f>DataRaw!W14/DataRawSA!W14</f>
        <v>1.0620344561599042</v>
      </c>
      <c r="X14" s="19">
        <f>DataRaw!X14/DataRawSA!X14</f>
        <v>1.0098426221064436</v>
      </c>
      <c r="Y14" s="19">
        <f>DataRaw!Y14/DataRawSA!Y14</f>
        <v>1</v>
      </c>
      <c r="Z14" s="19">
        <f>DataRaw!Z14/DataRawSA!Z14</f>
        <v>1</v>
      </c>
      <c r="AA14" s="19">
        <f>DataRaw!AA14/DataRawSA!AA14</f>
        <v>1</v>
      </c>
      <c r="AB14" s="19">
        <f>DataRaw!AB14/DataRawSA!AB14</f>
        <v>1</v>
      </c>
      <c r="AC14" s="19">
        <f>DataRaw!AC14/DataRawSA!AC14</f>
        <v>1</v>
      </c>
      <c r="AD14" s="19">
        <f>DataRaw!AD14/DataRawSA!AD14</f>
        <v>1</v>
      </c>
      <c r="AE14" s="19">
        <f>DataRaw!AE14/DataRawSA!AE14</f>
        <v>0.99888962765835121</v>
      </c>
      <c r="AF14" s="19">
        <f>DataRaw!AF14/DataRawSA!AF14</f>
        <v>0.99940846571289677</v>
      </c>
      <c r="AG14" s="19">
        <f>DataRaw!AG14/DataRawSA!AG14</f>
        <v>0.99904903767286446</v>
      </c>
      <c r="AH14" s="19">
        <f>DataRaw!AH14/DataRawSA!AH14</f>
        <v>0.99778394707083262</v>
      </c>
      <c r="AI14" s="19">
        <f>DataRaw!AI14/DataRawSA!AI14</f>
        <v>0.99507224683416062</v>
      </c>
      <c r="AJ14" s="19">
        <f>DataRaw!AJ14/DataRawSA!AJ14</f>
        <v>0.99718146118266482</v>
      </c>
      <c r="AK14" s="19">
        <f>DataRaw!AK14/DataRawSA!AK14</f>
        <v>0.99987961014257687</v>
      </c>
      <c r="AL14" s="19">
        <f>DataRaw!AL14/DataRawSA!AL14</f>
        <v>1.0005001580864006</v>
      </c>
      <c r="AM14" s="19">
        <f>DataRaw!AM14/DataRawSA!AM14</f>
        <v>1.0112263601621239</v>
      </c>
      <c r="AN14" s="19">
        <f>DataRaw!AN14/DataRawSA!AN14</f>
        <v>1.233603264744553</v>
      </c>
      <c r="AO14" s="19">
        <f>DataRaw!AO14/DataRawSA!AO14</f>
        <v>1.2286609972327589</v>
      </c>
      <c r="AP14" s="31">
        <f>DataRaw!AP14/DataRawSA!AP14</f>
        <v>1</v>
      </c>
      <c r="AQ14" s="31">
        <f>DataRaw!AQ14/DataRawSA!AQ14</f>
        <v>1</v>
      </c>
      <c r="AR14" s="31">
        <f>DataRaw!AR14/DataRawSA!AR14</f>
        <v>1</v>
      </c>
      <c r="AS14" s="31">
        <f>DataRaw!AS14/DataRawSA!AS14</f>
        <v>1</v>
      </c>
      <c r="AT14" s="31">
        <f>DataRaw!AT14/DataRawSA!AT14</f>
        <v>1</v>
      </c>
    </row>
    <row r="15" spans="1:46" s="4" customFormat="1" x14ac:dyDescent="0.25">
      <c r="A15" s="1">
        <f>+DataRaw!A15</f>
        <v>2002.75</v>
      </c>
      <c r="B15" s="19">
        <f>DataRaw!B15/DataRawSA!B15</f>
        <v>1.0363923221246516</v>
      </c>
      <c r="C15" s="19">
        <f>DataRaw!C15/DataRawSA!C15</f>
        <v>1.0516378472614971</v>
      </c>
      <c r="D15" s="19">
        <f>DataRaw!D15/DataRawSA!D15</f>
        <v>1.0518129976204744</v>
      </c>
      <c r="E15" s="19">
        <f>DataRaw!E15/DataRawSA!E15</f>
        <v>1</v>
      </c>
      <c r="F15" s="19">
        <f>DataRaw!F15/DataRawSA!F15</f>
        <v>1.057733605181276</v>
      </c>
      <c r="G15" s="19">
        <f>DataRaw!G15/DataRawSA!G15</f>
        <v>1.0319993224675073</v>
      </c>
      <c r="H15" s="19">
        <f>DataRaw!H15/DataRawSA!H15</f>
        <v>1.0500044750586792</v>
      </c>
      <c r="I15" s="19">
        <f>DataRaw!I15/DataRawSA!I15</f>
        <v>1.0585576034458979</v>
      </c>
      <c r="J15" s="19">
        <f>DataRaw!J15/DataRawSA!J15</f>
        <v>1.153692253318777</v>
      </c>
      <c r="K15" s="19">
        <f>DataRaw!K15/DataRawSA!K15</f>
        <v>1.0617281220176955</v>
      </c>
      <c r="L15" s="19">
        <f>DataRaw!L15/DataRawSA!L15</f>
        <v>1.0520306563254054</v>
      </c>
      <c r="M15" s="19">
        <f>DataRaw!M15/DataRawSA!M15</f>
        <v>0.99854599790891663</v>
      </c>
      <c r="N15" s="19">
        <f>DataRaw!N15/DataRawSA!N15</f>
        <v>1.3049947009993166</v>
      </c>
      <c r="O15" s="19">
        <f>DataRaw!O15/DataRawSA!O15</f>
        <v>1.002077381837652</v>
      </c>
      <c r="P15" s="19">
        <f>DataRaw!P15/DataRawSA!P15</f>
        <v>1.0002665645739182</v>
      </c>
      <c r="Q15" s="19">
        <f>DataRaw!Q15/DataRawSA!Q15</f>
        <v>1.0113542138615126</v>
      </c>
      <c r="R15" s="19">
        <f>DataRaw!R15/DataRawSA!R15</f>
        <v>0.98751684362375947</v>
      </c>
      <c r="S15" s="19">
        <f>DataRaw!S15/DataRawSA!S15</f>
        <v>1</v>
      </c>
      <c r="T15" s="19">
        <f>DataRaw!T15/DataRawSA!T15</f>
        <v>1</v>
      </c>
      <c r="U15" s="19">
        <f>DataRaw!U15/DataRawSA!U15</f>
        <v>1</v>
      </c>
      <c r="V15" s="19">
        <f>DataRaw!V15/DataRawSA!V15</f>
        <v>1</v>
      </c>
      <c r="W15" s="19">
        <f>DataRaw!W15/DataRawSA!W15</f>
        <v>0.98549814389730184</v>
      </c>
      <c r="X15" s="19">
        <f>DataRaw!X15/DataRawSA!X15</f>
        <v>0.99978020902048226</v>
      </c>
      <c r="Y15" s="19">
        <f>DataRaw!Y15/DataRawSA!Y15</f>
        <v>1</v>
      </c>
      <c r="Z15" s="19">
        <f>DataRaw!Z15/DataRawSA!Z15</f>
        <v>1</v>
      </c>
      <c r="AA15" s="19">
        <f>DataRaw!AA15/DataRawSA!AA15</f>
        <v>1</v>
      </c>
      <c r="AB15" s="19">
        <f>DataRaw!AB15/DataRawSA!AB15</f>
        <v>1</v>
      </c>
      <c r="AC15" s="19">
        <f>DataRaw!AC15/DataRawSA!AC15</f>
        <v>1</v>
      </c>
      <c r="AD15" s="19">
        <f>DataRaw!AD15/DataRawSA!AD15</f>
        <v>1</v>
      </c>
      <c r="AE15" s="19">
        <f>DataRaw!AE15/DataRawSA!AE15</f>
        <v>0.99825741761240705</v>
      </c>
      <c r="AF15" s="19">
        <f>DataRaw!AF15/DataRawSA!AF15</f>
        <v>1.0006106109623372</v>
      </c>
      <c r="AG15" s="19">
        <f>DataRaw!AG15/DataRawSA!AG15</f>
        <v>1.001299303203208</v>
      </c>
      <c r="AH15" s="19">
        <f>DataRaw!AH15/DataRawSA!AH15</f>
        <v>0.99091511943293054</v>
      </c>
      <c r="AI15" s="19">
        <f>DataRaw!AI15/DataRawSA!AI15</f>
        <v>1.0099159304059844</v>
      </c>
      <c r="AJ15" s="19">
        <f>DataRaw!AJ15/DataRawSA!AJ15</f>
        <v>1.0081006575530942</v>
      </c>
      <c r="AK15" s="19">
        <f>DataRaw!AK15/DataRawSA!AK15</f>
        <v>1.0141248691442961</v>
      </c>
      <c r="AL15" s="19">
        <f>DataRaw!AL15/DataRawSA!AL15</f>
        <v>0.99893344314981192</v>
      </c>
      <c r="AM15" s="19">
        <f>DataRaw!AM15/DataRawSA!AM15</f>
        <v>0.98722713515507454</v>
      </c>
      <c r="AN15" s="19">
        <f>DataRaw!AN15/DataRawSA!AN15</f>
        <v>0.82292722636529403</v>
      </c>
      <c r="AO15" s="19">
        <f>DataRaw!AO15/DataRawSA!AO15</f>
        <v>0.80673876511155784</v>
      </c>
      <c r="AP15" s="31">
        <f>DataRaw!AP15/DataRawSA!AP15</f>
        <v>1</v>
      </c>
      <c r="AQ15" s="31">
        <f>DataRaw!AQ15/DataRawSA!AQ15</f>
        <v>1</v>
      </c>
      <c r="AR15" s="31">
        <f>DataRaw!AR15/DataRawSA!AR15</f>
        <v>1</v>
      </c>
      <c r="AS15" s="31">
        <f>DataRaw!AS15/DataRawSA!AS15</f>
        <v>1</v>
      </c>
      <c r="AT15" s="31">
        <f>DataRaw!AT15/DataRawSA!AT15</f>
        <v>1</v>
      </c>
    </row>
    <row r="16" spans="1:46" s="4" customFormat="1" x14ac:dyDescent="0.25">
      <c r="A16" s="1">
        <f>+DataRaw!A16</f>
        <v>2003</v>
      </c>
      <c r="B16" s="19">
        <f>DataRaw!B16/DataRawSA!B16</f>
        <v>0.99897834091342286</v>
      </c>
      <c r="C16" s="19">
        <f>DataRaw!C16/DataRawSA!C16</f>
        <v>0.98192927186723888</v>
      </c>
      <c r="D16" s="19">
        <f>DataRaw!D16/DataRawSA!D16</f>
        <v>0.94827472568727911</v>
      </c>
      <c r="E16" s="19">
        <f>DataRaw!E16/DataRawSA!E16</f>
        <v>1</v>
      </c>
      <c r="F16" s="19">
        <f>DataRaw!F16/DataRawSA!F16</f>
        <v>0.94531231349118061</v>
      </c>
      <c r="G16" s="19">
        <f>DataRaw!G16/DataRawSA!G16</f>
        <v>1.0101524641179422</v>
      </c>
      <c r="H16" s="19">
        <f>DataRaw!H16/DataRawSA!H16</f>
        <v>0.97114180511899595</v>
      </c>
      <c r="I16" s="19">
        <f>DataRaw!I16/DataRawSA!I16</f>
        <v>0.96138808715982527</v>
      </c>
      <c r="J16" s="19">
        <f>DataRaw!J16/DataRawSA!J16</f>
        <v>0.93795635902532282</v>
      </c>
      <c r="K16" s="19">
        <f>DataRaw!K16/DataRawSA!K16</f>
        <v>0.91092307369654224</v>
      </c>
      <c r="L16" s="19">
        <f>DataRaw!L16/DataRawSA!L16</f>
        <v>0.96112524252931797</v>
      </c>
      <c r="M16" s="19">
        <f>DataRaw!M16/DataRawSA!M16</f>
        <v>1.0007629869990931</v>
      </c>
      <c r="N16" s="19">
        <f>DataRaw!N16/DataRawSA!N16</f>
        <v>0.82548536569242659</v>
      </c>
      <c r="O16" s="19">
        <f>DataRaw!O16/DataRawSA!O16</f>
        <v>0.99658979044716167</v>
      </c>
      <c r="P16" s="19">
        <f>DataRaw!P16/DataRawSA!P16</f>
        <v>0.99833087139970844</v>
      </c>
      <c r="Q16" s="19">
        <f>DataRaw!Q16/DataRawSA!Q16</f>
        <v>0.99328425583171376</v>
      </c>
      <c r="R16" s="19">
        <f>DataRaw!R16/DataRawSA!R16</f>
        <v>0.97791354670756303</v>
      </c>
      <c r="S16" s="19">
        <f>DataRaw!S16/DataRawSA!S16</f>
        <v>1</v>
      </c>
      <c r="T16" s="19">
        <f>DataRaw!T16/DataRawSA!T16</f>
        <v>1</v>
      </c>
      <c r="U16" s="19">
        <f>DataRaw!U16/DataRawSA!U16</f>
        <v>1</v>
      </c>
      <c r="V16" s="19">
        <f>DataRaw!V16/DataRawSA!V16</f>
        <v>1</v>
      </c>
      <c r="W16" s="19">
        <f>DataRaw!W16/DataRawSA!W16</f>
        <v>0.95957460415421392</v>
      </c>
      <c r="X16" s="19">
        <f>DataRaw!X16/DataRawSA!X16</f>
        <v>0.99264585250957527</v>
      </c>
      <c r="Y16" s="19">
        <f>DataRaw!Y16/DataRawSA!Y16</f>
        <v>1</v>
      </c>
      <c r="Z16" s="19">
        <f>DataRaw!Z16/DataRawSA!Z16</f>
        <v>1</v>
      </c>
      <c r="AA16" s="19">
        <f>DataRaw!AA16/DataRawSA!AA16</f>
        <v>1</v>
      </c>
      <c r="AB16" s="19">
        <f>DataRaw!AB16/DataRawSA!AB16</f>
        <v>1</v>
      </c>
      <c r="AC16" s="19">
        <f>DataRaw!AC16/DataRawSA!AC16</f>
        <v>1</v>
      </c>
      <c r="AD16" s="19">
        <f>DataRaw!AD16/DataRawSA!AD16</f>
        <v>1</v>
      </c>
      <c r="AE16" s="19">
        <f>DataRaw!AE16/DataRawSA!AE16</f>
        <v>1.0020946778116151</v>
      </c>
      <c r="AF16" s="19">
        <f>DataRaw!AF16/DataRawSA!AF16</f>
        <v>0.9999533519756536</v>
      </c>
      <c r="AG16" s="19">
        <f>DataRaw!AG16/DataRawSA!AG16</f>
        <v>1.0002359215702803</v>
      </c>
      <c r="AH16" s="19">
        <f>DataRaw!AH16/DataRawSA!AH16</f>
        <v>1.0103240822177608</v>
      </c>
      <c r="AI16" s="19">
        <f>DataRaw!AI16/DataRawSA!AI16</f>
        <v>0.98927148148483224</v>
      </c>
      <c r="AJ16" s="19">
        <f>DataRaw!AJ16/DataRawSA!AJ16</f>
        <v>0.98728522825096587</v>
      </c>
      <c r="AK16" s="19">
        <f>DataRaw!AK16/DataRawSA!AK16</f>
        <v>0.97470446879230954</v>
      </c>
      <c r="AL16" s="19">
        <f>DataRaw!AL16/DataRawSA!AL16</f>
        <v>1.0007413060355312</v>
      </c>
      <c r="AM16" s="19">
        <f>DataRaw!AM16/DataRawSA!AM16</f>
        <v>1.0014913657424751</v>
      </c>
      <c r="AN16" s="19">
        <f>DataRaw!AN16/DataRawSA!AN16</f>
        <v>0.96152023137440501</v>
      </c>
      <c r="AO16" s="19">
        <f>DataRaw!AO16/DataRawSA!AO16</f>
        <v>0.99640413777412096</v>
      </c>
      <c r="AP16" s="31">
        <f>DataRaw!AP16/DataRawSA!AP16</f>
        <v>1</v>
      </c>
      <c r="AQ16" s="31">
        <f>DataRaw!AQ16/DataRawSA!AQ16</f>
        <v>1</v>
      </c>
      <c r="AR16" s="31">
        <f>DataRaw!AR16/DataRawSA!AR16</f>
        <v>1</v>
      </c>
      <c r="AS16" s="31">
        <f>DataRaw!AS16/DataRawSA!AS16</f>
        <v>1</v>
      </c>
      <c r="AT16" s="31">
        <f>DataRaw!AT16/DataRawSA!AT16</f>
        <v>1</v>
      </c>
    </row>
    <row r="17" spans="1:46" s="4" customFormat="1" x14ac:dyDescent="0.25">
      <c r="A17" s="1">
        <f>+DataRaw!A17</f>
        <v>2003.25</v>
      </c>
      <c r="B17" s="19">
        <f>DataRaw!B17/DataRawSA!B17</f>
        <v>0.99722495158454871</v>
      </c>
      <c r="C17" s="19">
        <f>DataRaw!C17/DataRawSA!C17</f>
        <v>0.99596270337468795</v>
      </c>
      <c r="D17" s="19">
        <f>DataRaw!D17/DataRawSA!D17</f>
        <v>1.0026343147541636</v>
      </c>
      <c r="E17" s="19">
        <f>DataRaw!E17/DataRawSA!E17</f>
        <v>1</v>
      </c>
      <c r="F17" s="19">
        <f>DataRaw!F17/DataRawSA!F17</f>
        <v>0.99666779038914766</v>
      </c>
      <c r="G17" s="19">
        <f>DataRaw!G17/DataRawSA!G17</f>
        <v>0.99733690801988928</v>
      </c>
      <c r="H17" s="19">
        <f>DataRaw!H17/DataRawSA!H17</f>
        <v>1.0006772721734711</v>
      </c>
      <c r="I17" s="19">
        <f>DataRaw!I17/DataRawSA!I17</f>
        <v>0.99805531813738368</v>
      </c>
      <c r="J17" s="19">
        <f>DataRaw!J17/DataRawSA!J17</f>
        <v>0.96807468837417898</v>
      </c>
      <c r="K17" s="19">
        <f>DataRaw!K17/DataRawSA!K17</f>
        <v>1.0294592111062164</v>
      </c>
      <c r="L17" s="19">
        <f>DataRaw!L17/DataRawSA!L17</f>
        <v>0.9936598148585295</v>
      </c>
      <c r="M17" s="19">
        <f>DataRaw!M17/DataRawSA!M17</f>
        <v>1.0009353427700296</v>
      </c>
      <c r="N17" s="19">
        <f>DataRaw!N17/DataRawSA!N17</f>
        <v>0.99169122389800124</v>
      </c>
      <c r="O17" s="19">
        <f>DataRaw!O17/DataRawSA!O17</f>
        <v>1.0000627856342565</v>
      </c>
      <c r="P17" s="19">
        <f>DataRaw!P17/DataRawSA!P17</f>
        <v>1.0010032069484047</v>
      </c>
      <c r="Q17" s="19">
        <f>DataRaw!Q17/DataRawSA!Q17</f>
        <v>0.99378967212163649</v>
      </c>
      <c r="R17" s="19">
        <f>DataRaw!R17/DataRawSA!R17</f>
        <v>1.0192415705152054</v>
      </c>
      <c r="S17" s="19">
        <f>DataRaw!S17/DataRawSA!S17</f>
        <v>1</v>
      </c>
      <c r="T17" s="19">
        <f>DataRaw!T17/DataRawSA!T17</f>
        <v>1</v>
      </c>
      <c r="U17" s="19">
        <f>DataRaw!U17/DataRawSA!U17</f>
        <v>1</v>
      </c>
      <c r="V17" s="19">
        <f>DataRaw!V17/DataRawSA!V17</f>
        <v>1</v>
      </c>
      <c r="W17" s="19">
        <f>DataRaw!W17/DataRawSA!W17</f>
        <v>0.99552395056139009</v>
      </c>
      <c r="X17" s="19">
        <f>DataRaw!X17/DataRawSA!X17</f>
        <v>1.0022287965345353</v>
      </c>
      <c r="Y17" s="19">
        <f>DataRaw!Y17/DataRawSA!Y17</f>
        <v>1</v>
      </c>
      <c r="Z17" s="19">
        <f>DataRaw!Z17/DataRawSA!Z17</f>
        <v>1</v>
      </c>
      <c r="AA17" s="19">
        <f>DataRaw!AA17/DataRawSA!AA17</f>
        <v>1</v>
      </c>
      <c r="AB17" s="19">
        <f>DataRaw!AB17/DataRawSA!AB17</f>
        <v>1</v>
      </c>
      <c r="AC17" s="19">
        <f>DataRaw!AC17/DataRawSA!AC17</f>
        <v>1</v>
      </c>
      <c r="AD17" s="19">
        <f>DataRaw!AD17/DataRawSA!AD17</f>
        <v>1</v>
      </c>
      <c r="AE17" s="19">
        <f>DataRaw!AE17/DataRawSA!AE17</f>
        <v>1.0006899023195379</v>
      </c>
      <c r="AF17" s="19">
        <f>DataRaw!AF17/DataRawSA!AF17</f>
        <v>1.0001428806365116</v>
      </c>
      <c r="AG17" s="19">
        <f>DataRaw!AG17/DataRawSA!AG17</f>
        <v>0.99958838287249574</v>
      </c>
      <c r="AH17" s="19">
        <f>DataRaw!AH17/DataRawSA!AH17</f>
        <v>1.0004596559252885</v>
      </c>
      <c r="AI17" s="19">
        <f>DataRaw!AI17/DataRawSA!AI17</f>
        <v>1.0054338943720873</v>
      </c>
      <c r="AJ17" s="19">
        <f>DataRaw!AJ17/DataRawSA!AJ17</f>
        <v>1.0069950220222135</v>
      </c>
      <c r="AK17" s="19">
        <f>DataRaw!AK17/DataRawSA!AK17</f>
        <v>1.0113133945861708</v>
      </c>
      <c r="AL17" s="19">
        <f>DataRaw!AL17/DataRawSA!AL17</f>
        <v>1.0002484481614757</v>
      </c>
      <c r="AM17" s="19">
        <f>DataRaw!AM17/DataRawSA!AM17</f>
        <v>1.0031587364426167</v>
      </c>
      <c r="AN17" s="19">
        <f>DataRaw!AN17/DataRawSA!AN17</f>
        <v>1.0021563617836089</v>
      </c>
      <c r="AO17" s="19">
        <f>DataRaw!AO17/DataRawSA!AO17</f>
        <v>0.98577085104089035</v>
      </c>
      <c r="AP17" s="31">
        <f>DataRaw!AP17/DataRawSA!AP17</f>
        <v>1</v>
      </c>
      <c r="AQ17" s="31">
        <f>DataRaw!AQ17/DataRawSA!AQ17</f>
        <v>1</v>
      </c>
      <c r="AR17" s="31">
        <f>DataRaw!AR17/DataRawSA!AR17</f>
        <v>1</v>
      </c>
      <c r="AS17" s="31">
        <f>DataRaw!AS17/DataRawSA!AS17</f>
        <v>1</v>
      </c>
      <c r="AT17" s="31">
        <f>DataRaw!AT17/DataRawSA!AT17</f>
        <v>1</v>
      </c>
    </row>
    <row r="18" spans="1:46" s="4" customFormat="1" x14ac:dyDescent="0.25">
      <c r="A18" s="1">
        <f>+DataRaw!A18</f>
        <v>2003.5</v>
      </c>
      <c r="B18" s="19">
        <f>DataRaw!B18/DataRawSA!B18</f>
        <v>0.96769506123054061</v>
      </c>
      <c r="C18" s="19">
        <f>DataRaw!C18/DataRawSA!C18</f>
        <v>0.97153514164121346</v>
      </c>
      <c r="D18" s="19">
        <f>DataRaw!D18/DataRawSA!D18</f>
        <v>0.99476327040314849</v>
      </c>
      <c r="E18" s="19">
        <f>DataRaw!E18/DataRawSA!E18</f>
        <v>1</v>
      </c>
      <c r="F18" s="19">
        <f>DataRaw!F18/DataRawSA!F18</f>
        <v>0.99778967906805571</v>
      </c>
      <c r="G18" s="19">
        <f>DataRaw!G18/DataRawSA!G18</f>
        <v>0.96175866653167452</v>
      </c>
      <c r="H18" s="19">
        <f>DataRaw!H18/DataRawSA!H18</f>
        <v>0.97887763304412823</v>
      </c>
      <c r="I18" s="19">
        <f>DataRaw!I18/DataRawSA!I18</f>
        <v>0.98201303255655559</v>
      </c>
      <c r="J18" s="19">
        <f>DataRaw!J18/DataRawSA!J18</f>
        <v>0.94025123583317249</v>
      </c>
      <c r="K18" s="19">
        <f>DataRaw!K18/DataRawSA!K18</f>
        <v>0.99159309127002893</v>
      </c>
      <c r="L18" s="19">
        <f>DataRaw!L18/DataRawSA!L18</f>
        <v>0.99043961596197283</v>
      </c>
      <c r="M18" s="19">
        <f>DataRaw!M18/DataRawSA!M18</f>
        <v>0.99999377520148858</v>
      </c>
      <c r="N18" s="19">
        <f>DataRaw!N18/DataRawSA!N18</f>
        <v>0.88083374002243797</v>
      </c>
      <c r="O18" s="19">
        <f>DataRaw!O18/DataRawSA!O18</f>
        <v>1.0018865084215254</v>
      </c>
      <c r="P18" s="19">
        <f>DataRaw!P18/DataRawSA!P18</f>
        <v>1.0006102878586778</v>
      </c>
      <c r="Q18" s="19">
        <f>DataRaw!Q18/DataRawSA!Q18</f>
        <v>1.0017129714737723</v>
      </c>
      <c r="R18" s="19">
        <f>DataRaw!R18/DataRawSA!R18</f>
        <v>1.0185848981867103</v>
      </c>
      <c r="S18" s="19">
        <f>DataRaw!S18/DataRawSA!S18</f>
        <v>1</v>
      </c>
      <c r="T18" s="19">
        <f>DataRaw!T18/DataRawSA!T18</f>
        <v>1</v>
      </c>
      <c r="U18" s="19">
        <f>DataRaw!U18/DataRawSA!U18</f>
        <v>1</v>
      </c>
      <c r="V18" s="19">
        <f>DataRaw!V18/DataRawSA!V18</f>
        <v>1</v>
      </c>
      <c r="W18" s="19">
        <f>DataRaw!W18/DataRawSA!W18</f>
        <v>1.0574972514465495</v>
      </c>
      <c r="X18" s="19">
        <f>DataRaw!X18/DataRawSA!X18</f>
        <v>1.0045846794164812</v>
      </c>
      <c r="Y18" s="19">
        <f>DataRaw!Y18/DataRawSA!Y18</f>
        <v>1</v>
      </c>
      <c r="Z18" s="19">
        <f>DataRaw!Z18/DataRawSA!Z18</f>
        <v>1</v>
      </c>
      <c r="AA18" s="19">
        <f>DataRaw!AA18/DataRawSA!AA18</f>
        <v>1</v>
      </c>
      <c r="AB18" s="19">
        <f>DataRaw!AB18/DataRawSA!AB18</f>
        <v>1</v>
      </c>
      <c r="AC18" s="19">
        <f>DataRaw!AC18/DataRawSA!AC18</f>
        <v>1</v>
      </c>
      <c r="AD18" s="19">
        <f>DataRaw!AD18/DataRawSA!AD18</f>
        <v>1</v>
      </c>
      <c r="AE18" s="19">
        <f>DataRaw!AE18/DataRawSA!AE18</f>
        <v>0.99883048399282026</v>
      </c>
      <c r="AF18" s="19">
        <f>DataRaw!AF18/DataRawSA!AF18</f>
        <v>0.99957453072579816</v>
      </c>
      <c r="AG18" s="19">
        <f>DataRaw!AG18/DataRawSA!AG18</f>
        <v>0.99912298567822933</v>
      </c>
      <c r="AH18" s="19">
        <f>DataRaw!AH18/DataRawSA!AH18</f>
        <v>0.9978169402023187</v>
      </c>
      <c r="AI18" s="19">
        <f>DataRaw!AI18/DataRawSA!AI18</f>
        <v>0.99520537686626298</v>
      </c>
      <c r="AJ18" s="19">
        <f>DataRaw!AJ18/DataRawSA!AJ18</f>
        <v>0.99686996343731116</v>
      </c>
      <c r="AK18" s="19">
        <f>DataRaw!AK18/DataRawSA!AK18</f>
        <v>0.9996085776005138</v>
      </c>
      <c r="AL18" s="19">
        <f>DataRaw!AL18/DataRawSA!AL18</f>
        <v>1.0001736006931805</v>
      </c>
      <c r="AM18" s="19">
        <f>DataRaw!AM18/DataRawSA!AM18</f>
        <v>1.0069814879627415</v>
      </c>
      <c r="AN18" s="19">
        <f>DataRaw!AN18/DataRawSA!AN18</f>
        <v>1.1966921751168653</v>
      </c>
      <c r="AO18" s="19">
        <f>DataRaw!AO18/DataRawSA!AO18</f>
        <v>1.1942209495634917</v>
      </c>
      <c r="AP18" s="31">
        <f>DataRaw!AP18/DataRawSA!AP18</f>
        <v>1</v>
      </c>
      <c r="AQ18" s="31">
        <f>DataRaw!AQ18/DataRawSA!AQ18</f>
        <v>1</v>
      </c>
      <c r="AR18" s="31">
        <f>DataRaw!AR18/DataRawSA!AR18</f>
        <v>1</v>
      </c>
      <c r="AS18" s="31">
        <f>DataRaw!AS18/DataRawSA!AS18</f>
        <v>1</v>
      </c>
      <c r="AT18" s="31">
        <f>DataRaw!AT18/DataRawSA!AT18</f>
        <v>1</v>
      </c>
    </row>
    <row r="19" spans="1:46" s="4" customFormat="1" x14ac:dyDescent="0.25">
      <c r="A19" s="1">
        <f>+DataRaw!A19</f>
        <v>2003.75</v>
      </c>
      <c r="B19" s="19">
        <f>DataRaw!B19/DataRawSA!B19</f>
        <v>1.0374222984044763</v>
      </c>
      <c r="C19" s="19">
        <f>DataRaw!C19/DataRawSA!C19</f>
        <v>1.0491616627245617</v>
      </c>
      <c r="D19" s="19">
        <f>DataRaw!D19/DataRawSA!D19</f>
        <v>1.0565563935594737</v>
      </c>
      <c r="E19" s="19">
        <f>DataRaw!E19/DataRawSA!E19</f>
        <v>1</v>
      </c>
      <c r="F19" s="19">
        <f>DataRaw!F19/DataRawSA!F19</f>
        <v>1.0621531080536841</v>
      </c>
      <c r="G19" s="19">
        <f>DataRaw!G19/DataRawSA!G19</f>
        <v>1.0327483112733828</v>
      </c>
      <c r="H19" s="19">
        <f>DataRaw!H19/DataRawSA!H19</f>
        <v>1.0489579785383134</v>
      </c>
      <c r="I19" s="19">
        <f>DataRaw!I19/DataRawSA!I19</f>
        <v>1.0585120669945909</v>
      </c>
      <c r="J19" s="19">
        <f>DataRaw!J19/DataRawSA!J19</f>
        <v>1.1530317897333586</v>
      </c>
      <c r="K19" s="19">
        <f>DataRaw!K19/DataRawSA!K19</f>
        <v>1.0750496333209629</v>
      </c>
      <c r="L19" s="19">
        <f>DataRaw!L19/DataRawSA!L19</f>
        <v>1.0585503634500126</v>
      </c>
      <c r="M19" s="19">
        <f>DataRaw!M19/DataRawSA!M19</f>
        <v>0.99811002592824905</v>
      </c>
      <c r="N19" s="19">
        <f>DataRaw!N19/DataRawSA!N19</f>
        <v>1.3213593228236342</v>
      </c>
      <c r="O19" s="19">
        <f>DataRaw!O19/DataRawSA!O19</f>
        <v>1.0021584961440924</v>
      </c>
      <c r="P19" s="19">
        <f>DataRaw!P19/DataRawSA!P19</f>
        <v>1.0005072445538665</v>
      </c>
      <c r="Q19" s="19">
        <f>DataRaw!Q19/DataRawSA!Q19</f>
        <v>1.0117507856782035</v>
      </c>
      <c r="R19" s="19">
        <f>DataRaw!R19/DataRawSA!R19</f>
        <v>0.98722705434794544</v>
      </c>
      <c r="S19" s="19">
        <f>DataRaw!S19/DataRawSA!S19</f>
        <v>1</v>
      </c>
      <c r="T19" s="19">
        <f>DataRaw!T19/DataRawSA!T19</f>
        <v>1</v>
      </c>
      <c r="U19" s="19">
        <f>DataRaw!U19/DataRawSA!U19</f>
        <v>1</v>
      </c>
      <c r="V19" s="19">
        <f>DataRaw!V19/DataRawSA!V19</f>
        <v>1</v>
      </c>
      <c r="W19" s="19">
        <f>DataRaw!W19/DataRawSA!W19</f>
        <v>0.98775989356093941</v>
      </c>
      <c r="X19" s="19">
        <f>DataRaw!X19/DataRawSA!X19</f>
        <v>0.99479826089141443</v>
      </c>
      <c r="Y19" s="19">
        <f>DataRaw!Y19/DataRawSA!Y19</f>
        <v>1</v>
      </c>
      <c r="Z19" s="19">
        <f>DataRaw!Z19/DataRawSA!Z19</f>
        <v>1</v>
      </c>
      <c r="AA19" s="19">
        <f>DataRaw!AA19/DataRawSA!AA19</f>
        <v>1</v>
      </c>
      <c r="AB19" s="19">
        <f>DataRaw!AB19/DataRawSA!AB19</f>
        <v>1</v>
      </c>
      <c r="AC19" s="19">
        <f>DataRaw!AC19/DataRawSA!AC19</f>
        <v>1</v>
      </c>
      <c r="AD19" s="19">
        <f>DataRaw!AD19/DataRawSA!AD19</f>
        <v>1</v>
      </c>
      <c r="AE19" s="19">
        <f>DataRaw!AE19/DataRawSA!AE19</f>
        <v>0.99843025728598123</v>
      </c>
      <c r="AF19" s="19">
        <f>DataRaw!AF19/DataRawSA!AF19</f>
        <v>0.99990618754505389</v>
      </c>
      <c r="AG19" s="19">
        <f>DataRaw!AG19/DataRawSA!AG19</f>
        <v>1.0006046867057778</v>
      </c>
      <c r="AH19" s="19">
        <f>DataRaw!AH19/DataRawSA!AH19</f>
        <v>0.99204062952284688</v>
      </c>
      <c r="AI19" s="19">
        <f>DataRaw!AI19/DataRawSA!AI19</f>
        <v>1.0118014253268319</v>
      </c>
      <c r="AJ19" s="19">
        <f>DataRaw!AJ19/DataRawSA!AJ19</f>
        <v>1.0101107394552291</v>
      </c>
      <c r="AK19" s="19">
        <f>DataRaw!AK19/DataRawSA!AK19</f>
        <v>1.0161148756973362</v>
      </c>
      <c r="AL19" s="19">
        <f>DataRaw!AL19/DataRawSA!AL19</f>
        <v>0.99831018232255808</v>
      </c>
      <c r="AM19" s="19">
        <f>DataRaw!AM19/DataRawSA!AM19</f>
        <v>0.98670486322645079</v>
      </c>
      <c r="AN19" s="19">
        <f>DataRaw!AN19/DataRawSA!AN19</f>
        <v>0.82546790975112272</v>
      </c>
      <c r="AO19" s="19">
        <f>DataRaw!AO19/DataRawSA!AO19</f>
        <v>0.80480361376312937</v>
      </c>
      <c r="AP19" s="31">
        <f>DataRaw!AP19/DataRawSA!AP19</f>
        <v>1</v>
      </c>
      <c r="AQ19" s="31">
        <f>DataRaw!AQ19/DataRawSA!AQ19</f>
        <v>1</v>
      </c>
      <c r="AR19" s="31">
        <f>DataRaw!AR19/DataRawSA!AR19</f>
        <v>1</v>
      </c>
      <c r="AS19" s="31">
        <f>DataRaw!AS19/DataRawSA!AS19</f>
        <v>1</v>
      </c>
      <c r="AT19" s="31">
        <f>DataRaw!AT19/DataRawSA!AT19</f>
        <v>1</v>
      </c>
    </row>
    <row r="20" spans="1:46" s="4" customFormat="1" x14ac:dyDescent="0.25">
      <c r="A20" s="1">
        <f>+DataRaw!A20</f>
        <v>2004</v>
      </c>
      <c r="B20" s="19">
        <f>DataRaw!B20/DataRawSA!B20</f>
        <v>0.99671403568930939</v>
      </c>
      <c r="C20" s="19">
        <f>DataRaw!C20/DataRawSA!C20</f>
        <v>0.98402116088440783</v>
      </c>
      <c r="D20" s="19">
        <f>DataRaw!D20/DataRawSA!D20</f>
        <v>0.94631501175812294</v>
      </c>
      <c r="E20" s="19">
        <f>DataRaw!E20/DataRawSA!E20</f>
        <v>1</v>
      </c>
      <c r="F20" s="19">
        <f>DataRaw!F20/DataRawSA!F20</f>
        <v>0.94343893501406262</v>
      </c>
      <c r="G20" s="19">
        <f>DataRaw!G20/DataRawSA!G20</f>
        <v>1.0066746942215437</v>
      </c>
      <c r="H20" s="19">
        <f>DataRaw!H20/DataRawSA!H20</f>
        <v>0.97153308493458368</v>
      </c>
      <c r="I20" s="19">
        <f>DataRaw!I20/DataRawSA!I20</f>
        <v>0.96148445792050818</v>
      </c>
      <c r="J20" s="19">
        <f>DataRaw!J20/DataRawSA!J20</f>
        <v>0.93905821179864135</v>
      </c>
      <c r="K20" s="19">
        <f>DataRaw!K20/DataRawSA!K20</f>
        <v>0.90258324548676561</v>
      </c>
      <c r="L20" s="19">
        <f>DataRaw!L20/DataRawSA!L20</f>
        <v>0.95714467047830731</v>
      </c>
      <c r="M20" s="19">
        <f>DataRaw!M20/DataRawSA!M20</f>
        <v>1.0008342023233483</v>
      </c>
      <c r="N20" s="19">
        <f>DataRaw!N20/DataRawSA!N20</f>
        <v>0.78975600190357154</v>
      </c>
      <c r="O20" s="19">
        <f>DataRaw!O20/DataRawSA!O20</f>
        <v>0.99524259657860792</v>
      </c>
      <c r="P20" s="19">
        <f>DataRaw!P20/DataRawSA!P20</f>
        <v>0.99756591990199128</v>
      </c>
      <c r="Q20" s="19">
        <f>DataRaw!Q20/DataRawSA!Q20</f>
        <v>0.99244607347629876</v>
      </c>
      <c r="R20" s="19">
        <f>DataRaw!R20/DataRawSA!R20</f>
        <v>0.97180257937700942</v>
      </c>
      <c r="S20" s="19">
        <f>DataRaw!S20/DataRawSA!S20</f>
        <v>1</v>
      </c>
      <c r="T20" s="19">
        <f>DataRaw!T20/DataRawSA!T20</f>
        <v>1</v>
      </c>
      <c r="U20" s="19">
        <f>DataRaw!U20/DataRawSA!U20</f>
        <v>1</v>
      </c>
      <c r="V20" s="19">
        <f>DataRaw!V20/DataRawSA!V20</f>
        <v>1</v>
      </c>
      <c r="W20" s="19">
        <f>DataRaw!W20/DataRawSA!W20</f>
        <v>0.95964968997212718</v>
      </c>
      <c r="X20" s="19">
        <f>DataRaw!X20/DataRawSA!X20</f>
        <v>1.0007046019083341</v>
      </c>
      <c r="Y20" s="19">
        <f>DataRaw!Y20/DataRawSA!Y20</f>
        <v>1</v>
      </c>
      <c r="Z20" s="19">
        <f>DataRaw!Z20/DataRawSA!Z20</f>
        <v>1</v>
      </c>
      <c r="AA20" s="19">
        <f>DataRaw!AA20/DataRawSA!AA20</f>
        <v>1</v>
      </c>
      <c r="AB20" s="19">
        <f>DataRaw!AB20/DataRawSA!AB20</f>
        <v>1</v>
      </c>
      <c r="AC20" s="19">
        <f>DataRaw!AC20/DataRawSA!AC20</f>
        <v>1</v>
      </c>
      <c r="AD20" s="19">
        <f>DataRaw!AD20/DataRawSA!AD20</f>
        <v>1</v>
      </c>
      <c r="AE20" s="19">
        <f>DataRaw!AE20/DataRawSA!AE20</f>
        <v>1.0022199736031527</v>
      </c>
      <c r="AF20" s="19">
        <f>DataRaw!AF20/DataRawSA!AF20</f>
        <v>1.0003837443948669</v>
      </c>
      <c r="AG20" s="19">
        <f>DataRaw!AG20/DataRawSA!AG20</f>
        <v>1.0006850954504034</v>
      </c>
      <c r="AH20" s="19">
        <f>DataRaw!AH20/DataRawSA!AH20</f>
        <v>1.0101360438539571</v>
      </c>
      <c r="AI20" s="19">
        <f>DataRaw!AI20/DataRawSA!AI20</f>
        <v>0.98628637939353936</v>
      </c>
      <c r="AJ20" s="19">
        <f>DataRaw!AJ20/DataRawSA!AJ20</f>
        <v>0.98594293836141711</v>
      </c>
      <c r="AK20" s="19">
        <f>DataRaw!AK20/DataRawSA!AK20</f>
        <v>0.97128938924456953</v>
      </c>
      <c r="AL20" s="19">
        <f>DataRaw!AL20/DataRawSA!AL20</f>
        <v>1.0013178390065427</v>
      </c>
      <c r="AM20" s="19">
        <f>DataRaw!AM20/DataRawSA!AM20</f>
        <v>1.0029490413001476</v>
      </c>
      <c r="AN20" s="19">
        <f>DataRaw!AN20/DataRawSA!AN20</f>
        <v>0.98868588271767632</v>
      </c>
      <c r="AO20" s="19">
        <f>DataRaw!AO20/DataRawSA!AO20</f>
        <v>1.0353007711244129</v>
      </c>
      <c r="AP20" s="31">
        <f>DataRaw!AP20/DataRawSA!AP20</f>
        <v>1</v>
      </c>
      <c r="AQ20" s="31">
        <f>DataRaw!AQ20/DataRawSA!AQ20</f>
        <v>1</v>
      </c>
      <c r="AR20" s="31">
        <f>DataRaw!AR20/DataRawSA!AR20</f>
        <v>1</v>
      </c>
      <c r="AS20" s="31">
        <f>DataRaw!AS20/DataRawSA!AS20</f>
        <v>1</v>
      </c>
      <c r="AT20" s="31">
        <f>DataRaw!AT20/DataRawSA!AT20</f>
        <v>1</v>
      </c>
    </row>
    <row r="21" spans="1:46" s="4" customFormat="1" x14ac:dyDescent="0.25">
      <c r="A21" s="1">
        <f>+DataRaw!A21</f>
        <v>2004.25</v>
      </c>
      <c r="B21" s="19">
        <f>DataRaw!B21/DataRawSA!B21</f>
        <v>0.99781005937747969</v>
      </c>
      <c r="C21" s="19">
        <f>DataRaw!C21/DataRawSA!C21</f>
        <v>0.99493662069784905</v>
      </c>
      <c r="D21" s="19">
        <f>DataRaw!D21/DataRawSA!D21</f>
        <v>1.0028561587787432</v>
      </c>
      <c r="E21" s="19">
        <f>DataRaw!E21/DataRawSA!E21</f>
        <v>1</v>
      </c>
      <c r="F21" s="19">
        <f>DataRaw!F21/DataRawSA!F21</f>
        <v>0.99753980672185183</v>
      </c>
      <c r="G21" s="19">
        <f>DataRaw!G21/DataRawSA!G21</f>
        <v>0.99786144670244248</v>
      </c>
      <c r="H21" s="19">
        <f>DataRaw!H21/DataRawSA!H21</f>
        <v>1.000502898856759</v>
      </c>
      <c r="I21" s="19">
        <f>DataRaw!I21/DataRawSA!I21</f>
        <v>0.99814022771102395</v>
      </c>
      <c r="J21" s="19">
        <f>DataRaw!J21/DataRawSA!J21</f>
        <v>0.96821503811440091</v>
      </c>
      <c r="K21" s="19">
        <f>DataRaw!K21/DataRawSA!K21</f>
        <v>1.0321291891144804</v>
      </c>
      <c r="L21" s="19">
        <f>DataRaw!L21/DataRawSA!L21</f>
        <v>0.99368085576518062</v>
      </c>
      <c r="M21" s="19">
        <f>DataRaw!M21/DataRawSA!M21</f>
        <v>1.0011695142070798</v>
      </c>
      <c r="N21" s="19">
        <f>DataRaw!N21/DataRawSA!N21</f>
        <v>1.0068851352186836</v>
      </c>
      <c r="O21" s="19">
        <f>DataRaw!O21/DataRawSA!O21</f>
        <v>0.99996381365241149</v>
      </c>
      <c r="P21" s="19">
        <f>DataRaw!P21/DataRawSA!P21</f>
        <v>1.0010216346406144</v>
      </c>
      <c r="Q21" s="19">
        <f>DataRaw!Q21/DataRawSA!Q21</f>
        <v>0.99377326706746349</v>
      </c>
      <c r="R21" s="19">
        <f>DataRaw!R21/DataRawSA!R21</f>
        <v>1.0187474657585229</v>
      </c>
      <c r="S21" s="19">
        <f>DataRaw!S21/DataRawSA!S21</f>
        <v>1</v>
      </c>
      <c r="T21" s="19">
        <f>DataRaw!T21/DataRawSA!T21</f>
        <v>1</v>
      </c>
      <c r="U21" s="19">
        <f>DataRaw!U21/DataRawSA!U21</f>
        <v>1</v>
      </c>
      <c r="V21" s="19">
        <f>DataRaw!V21/DataRawSA!V21</f>
        <v>1</v>
      </c>
      <c r="W21" s="19">
        <f>DataRaw!W21/DataRawSA!W21</f>
        <v>0.99611743619492099</v>
      </c>
      <c r="X21" s="19">
        <f>DataRaw!X21/DataRawSA!X21</f>
        <v>1.0026186233839827</v>
      </c>
      <c r="Y21" s="19">
        <f>DataRaw!Y21/DataRawSA!Y21</f>
        <v>1</v>
      </c>
      <c r="Z21" s="19">
        <f>DataRaw!Z21/DataRawSA!Z21</f>
        <v>1</v>
      </c>
      <c r="AA21" s="19">
        <f>DataRaw!AA21/DataRawSA!AA21</f>
        <v>1</v>
      </c>
      <c r="AB21" s="19">
        <f>DataRaw!AB21/DataRawSA!AB21</f>
        <v>1</v>
      </c>
      <c r="AC21" s="19">
        <f>DataRaw!AC21/DataRawSA!AC21</f>
        <v>1</v>
      </c>
      <c r="AD21" s="19">
        <f>DataRaw!AD21/DataRawSA!AD21</f>
        <v>1</v>
      </c>
      <c r="AE21" s="19">
        <f>DataRaw!AE21/DataRawSA!AE21</f>
        <v>1.0003818390155947</v>
      </c>
      <c r="AF21" s="19">
        <f>DataRaw!AF21/DataRawSA!AF21</f>
        <v>1.0002931546566742</v>
      </c>
      <c r="AG21" s="19">
        <f>DataRaw!AG21/DataRawSA!AG21</f>
        <v>0.99981357615024291</v>
      </c>
      <c r="AH21" s="19">
        <f>DataRaw!AH21/DataRawSA!AH21</f>
        <v>0.99954739026335726</v>
      </c>
      <c r="AI21" s="19">
        <f>DataRaw!AI21/DataRawSA!AI21</f>
        <v>1.0067383013936217</v>
      </c>
      <c r="AJ21" s="19">
        <f>DataRaw!AJ21/DataRawSA!AJ21</f>
        <v>1.0071196060414729</v>
      </c>
      <c r="AK21" s="19">
        <f>DataRaw!AK21/DataRawSA!AK21</f>
        <v>1.0133466006505336</v>
      </c>
      <c r="AL21" s="19">
        <f>DataRaw!AL21/DataRawSA!AL21</f>
        <v>1.0005351751763594</v>
      </c>
      <c r="AM21" s="19">
        <f>DataRaw!AM21/DataRawSA!AM21</f>
        <v>1.0061402729119413</v>
      </c>
      <c r="AN21" s="19">
        <f>DataRaw!AN21/DataRawSA!AN21</f>
        <v>1.0139060757457794</v>
      </c>
      <c r="AO21" s="19">
        <f>DataRaw!AO21/DataRawSA!AO21</f>
        <v>0.98917399114344184</v>
      </c>
      <c r="AP21" s="31">
        <f>DataRaw!AP21/DataRawSA!AP21</f>
        <v>1</v>
      </c>
      <c r="AQ21" s="31">
        <f>DataRaw!AQ21/DataRawSA!AQ21</f>
        <v>1</v>
      </c>
      <c r="AR21" s="31">
        <f>DataRaw!AR21/DataRawSA!AR21</f>
        <v>1</v>
      </c>
      <c r="AS21" s="31">
        <f>DataRaw!AS21/DataRawSA!AS21</f>
        <v>1</v>
      </c>
      <c r="AT21" s="31">
        <f>DataRaw!AT21/DataRawSA!AT21</f>
        <v>1</v>
      </c>
    </row>
    <row r="22" spans="1:46" s="4" customFormat="1" x14ac:dyDescent="0.25">
      <c r="A22" s="1">
        <f>+DataRaw!A22</f>
        <v>2004.5</v>
      </c>
      <c r="B22" s="19">
        <f>DataRaw!B22/DataRawSA!B22</f>
        <v>0.96800811045756874</v>
      </c>
      <c r="C22" s="19">
        <f>DataRaw!C22/DataRawSA!C22</f>
        <v>0.97245272722474407</v>
      </c>
      <c r="D22" s="19">
        <f>DataRaw!D22/DataRawSA!D22</f>
        <v>0.99209834568889499</v>
      </c>
      <c r="E22" s="19">
        <f>DataRaw!E22/DataRawSA!E22</f>
        <v>1</v>
      </c>
      <c r="F22" s="19">
        <f>DataRaw!F22/DataRawSA!F22</f>
        <v>0.99475990967923744</v>
      </c>
      <c r="G22" s="19">
        <f>DataRaw!G22/DataRawSA!G22</f>
        <v>0.96300578165975059</v>
      </c>
      <c r="H22" s="19">
        <f>DataRaw!H22/DataRawSA!H22</f>
        <v>0.97933008846653635</v>
      </c>
      <c r="I22" s="19">
        <f>DataRaw!I22/DataRawSA!I22</f>
        <v>0.98154891270106914</v>
      </c>
      <c r="J22" s="19">
        <f>DataRaw!J22/DataRawSA!J22</f>
        <v>0.938763246572202</v>
      </c>
      <c r="K22" s="19">
        <f>DataRaw!K22/DataRawSA!K22</f>
        <v>0.98496527068281736</v>
      </c>
      <c r="L22" s="19">
        <f>DataRaw!L22/DataRawSA!L22</f>
        <v>0.9868692717660853</v>
      </c>
      <c r="M22" s="19">
        <f>DataRaw!M22/DataRawSA!M22</f>
        <v>1.0000567696690847</v>
      </c>
      <c r="N22" s="19">
        <f>DataRaw!N22/DataRawSA!N22</f>
        <v>0.87308834638077792</v>
      </c>
      <c r="O22" s="19">
        <f>DataRaw!O22/DataRawSA!O22</f>
        <v>1.0032066005276272</v>
      </c>
      <c r="P22" s="19">
        <f>DataRaw!P22/DataRawSA!P22</f>
        <v>1.0011249834747864</v>
      </c>
      <c r="Q22" s="19">
        <f>DataRaw!Q22/DataRawSA!Q22</f>
        <v>1.0020510200971922</v>
      </c>
      <c r="R22" s="19">
        <f>DataRaw!R22/DataRawSA!R22</f>
        <v>1.0251299751647007</v>
      </c>
      <c r="S22" s="19">
        <f>DataRaw!S22/DataRawSA!S22</f>
        <v>1</v>
      </c>
      <c r="T22" s="19">
        <f>DataRaw!T22/DataRawSA!T22</f>
        <v>1</v>
      </c>
      <c r="U22" s="19">
        <f>DataRaw!U22/DataRawSA!U22</f>
        <v>1</v>
      </c>
      <c r="V22" s="19">
        <f>DataRaw!V22/DataRawSA!V22</f>
        <v>1</v>
      </c>
      <c r="W22" s="19">
        <f>DataRaw!W22/DataRawSA!W22</f>
        <v>1.0529518241522893</v>
      </c>
      <c r="X22" s="19">
        <f>DataRaw!X22/DataRawSA!X22</f>
        <v>1.0021680837890663</v>
      </c>
      <c r="Y22" s="19">
        <f>DataRaw!Y22/DataRawSA!Y22</f>
        <v>1</v>
      </c>
      <c r="Z22" s="19">
        <f>DataRaw!Z22/DataRawSA!Z22</f>
        <v>1</v>
      </c>
      <c r="AA22" s="19">
        <f>DataRaw!AA22/DataRawSA!AA22</f>
        <v>1</v>
      </c>
      <c r="AB22" s="19">
        <f>DataRaw!AB22/DataRawSA!AB22</f>
        <v>1</v>
      </c>
      <c r="AC22" s="19">
        <f>DataRaw!AC22/DataRawSA!AC22</f>
        <v>1</v>
      </c>
      <c r="AD22" s="19">
        <f>DataRaw!AD22/DataRawSA!AD22</f>
        <v>1</v>
      </c>
      <c r="AE22" s="19">
        <f>DataRaw!AE22/DataRawSA!AE22</f>
        <v>0.99885737267962338</v>
      </c>
      <c r="AF22" s="19">
        <f>DataRaw!AF22/DataRawSA!AF22</f>
        <v>0.9996403801160938</v>
      </c>
      <c r="AG22" s="19">
        <f>DataRaw!AG22/DataRawSA!AG22</f>
        <v>0.99907139164427583</v>
      </c>
      <c r="AH22" s="19">
        <f>DataRaw!AH22/DataRawSA!AH22</f>
        <v>0.99758938898594252</v>
      </c>
      <c r="AI22" s="19">
        <f>DataRaw!AI22/DataRawSA!AI22</f>
        <v>0.99503632483986848</v>
      </c>
      <c r="AJ22" s="19">
        <f>DataRaw!AJ22/DataRawSA!AJ22</f>
        <v>0.99565307289840055</v>
      </c>
      <c r="AK22" s="19">
        <f>DataRaw!AK22/DataRawSA!AK22</f>
        <v>0.99938992139354632</v>
      </c>
      <c r="AL22" s="19">
        <f>DataRaw!AL22/DataRawSA!AL22</f>
        <v>0.99984649401210679</v>
      </c>
      <c r="AM22" s="19">
        <f>DataRaw!AM22/DataRawSA!AM22</f>
        <v>1.0025579815944059</v>
      </c>
      <c r="AN22" s="19">
        <f>DataRaw!AN22/DataRawSA!AN22</f>
        <v>1.1510164660046849</v>
      </c>
      <c r="AO22" s="19">
        <f>DataRaw!AO22/DataRawSA!AO22</f>
        <v>1.1479222861528748</v>
      </c>
      <c r="AP22" s="31">
        <f>DataRaw!AP22/DataRawSA!AP22</f>
        <v>1</v>
      </c>
      <c r="AQ22" s="31">
        <f>DataRaw!AQ22/DataRawSA!AQ22</f>
        <v>1</v>
      </c>
      <c r="AR22" s="31">
        <f>DataRaw!AR22/DataRawSA!AR22</f>
        <v>1</v>
      </c>
      <c r="AS22" s="31">
        <f>DataRaw!AS22/DataRawSA!AS22</f>
        <v>1</v>
      </c>
      <c r="AT22" s="31">
        <f>DataRaw!AT22/DataRawSA!AT22</f>
        <v>1</v>
      </c>
    </row>
    <row r="23" spans="1:46" s="4" customFormat="1" x14ac:dyDescent="0.25">
      <c r="A23" s="1">
        <f>+DataRaw!A23</f>
        <v>2004.75</v>
      </c>
      <c r="B23" s="19">
        <f>DataRaw!B23/DataRawSA!B23</f>
        <v>1.0386097561779366</v>
      </c>
      <c r="C23" s="19">
        <f>DataRaw!C23/DataRawSA!C23</f>
        <v>1.0476739691790011</v>
      </c>
      <c r="D23" s="19">
        <f>DataRaw!D23/DataRawSA!D23</f>
        <v>1.0593974719730193</v>
      </c>
      <c r="E23" s="19">
        <f>DataRaw!E23/DataRawSA!E23</f>
        <v>1</v>
      </c>
      <c r="F23" s="19">
        <f>DataRaw!F23/DataRawSA!F23</f>
        <v>1.0646638739435521</v>
      </c>
      <c r="G23" s="19">
        <f>DataRaw!G23/DataRawSA!G23</f>
        <v>1.0338717075770003</v>
      </c>
      <c r="H23" s="19">
        <f>DataRaw!H23/DataRawSA!H23</f>
        <v>1.0482018838740577</v>
      </c>
      <c r="I23" s="19">
        <f>DataRaw!I23/DataRawSA!I23</f>
        <v>1.0587807383236898</v>
      </c>
      <c r="J23" s="19">
        <f>DataRaw!J23/DataRawSA!J23</f>
        <v>1.1540645693516383</v>
      </c>
      <c r="K23" s="19">
        <f>DataRaw!K23/DataRawSA!K23</f>
        <v>1.0838761530030152</v>
      </c>
      <c r="L23" s="19">
        <f>DataRaw!L23/DataRawSA!L23</f>
        <v>1.0660534327433908</v>
      </c>
      <c r="M23" s="19">
        <f>DataRaw!M23/DataRawSA!M23</f>
        <v>0.99784417466694331</v>
      </c>
      <c r="N23" s="19">
        <f>DataRaw!N23/DataRawSA!N23</f>
        <v>1.3575654039331819</v>
      </c>
      <c r="O23" s="19">
        <f>DataRaw!O23/DataRawSA!O23</f>
        <v>1.002296851257986</v>
      </c>
      <c r="P23" s="19">
        <f>DataRaw!P23/DataRawSA!P23</f>
        <v>1.0004184209034059</v>
      </c>
      <c r="Q23" s="19">
        <f>DataRaw!Q23/DataRawSA!Q23</f>
        <v>1.0122289703902414</v>
      </c>
      <c r="R23" s="19">
        <f>DataRaw!R23/DataRawSA!R23</f>
        <v>0.98837520750867847</v>
      </c>
      <c r="S23" s="19">
        <f>DataRaw!S23/DataRawSA!S23</f>
        <v>1</v>
      </c>
      <c r="T23" s="19">
        <f>DataRaw!T23/DataRawSA!T23</f>
        <v>1</v>
      </c>
      <c r="U23" s="19">
        <f>DataRaw!U23/DataRawSA!U23</f>
        <v>1</v>
      </c>
      <c r="V23" s="19">
        <f>DataRaw!V23/DataRawSA!V23</f>
        <v>1</v>
      </c>
      <c r="W23" s="19">
        <f>DataRaw!W23/DataRawSA!W23</f>
        <v>0.99365430239680619</v>
      </c>
      <c r="X23" s="19">
        <f>DataRaw!X23/DataRawSA!X23</f>
        <v>0.9912417083983639</v>
      </c>
      <c r="Y23" s="19">
        <f>DataRaw!Y23/DataRawSA!Y23</f>
        <v>1</v>
      </c>
      <c r="Z23" s="19">
        <f>DataRaw!Z23/DataRawSA!Z23</f>
        <v>1</v>
      </c>
      <c r="AA23" s="19">
        <f>DataRaw!AA23/DataRawSA!AA23</f>
        <v>1</v>
      </c>
      <c r="AB23" s="19">
        <f>DataRaw!AB23/DataRawSA!AB23</f>
        <v>1</v>
      </c>
      <c r="AC23" s="19">
        <f>DataRaw!AC23/DataRawSA!AC23</f>
        <v>1</v>
      </c>
      <c r="AD23" s="19">
        <f>DataRaw!AD23/DataRawSA!AD23</f>
        <v>1</v>
      </c>
      <c r="AE23" s="19">
        <f>DataRaw!AE23/DataRawSA!AE23</f>
        <v>0.99866412380936409</v>
      </c>
      <c r="AF23" s="19">
        <f>DataRaw!AF23/DataRawSA!AF23</f>
        <v>0.99930549110786659</v>
      </c>
      <c r="AG23" s="19">
        <f>DataRaw!AG23/DataRawSA!AG23</f>
        <v>1.0000449424256894</v>
      </c>
      <c r="AH23" s="19">
        <f>DataRaw!AH23/DataRawSA!AH23</f>
        <v>0.99328200903356212</v>
      </c>
      <c r="AI23" s="19">
        <f>DataRaw!AI23/DataRawSA!AI23</f>
        <v>1.0128261656118167</v>
      </c>
      <c r="AJ23" s="19">
        <f>DataRaw!AJ23/DataRawSA!AJ23</f>
        <v>1.0119778466857701</v>
      </c>
      <c r="AK23" s="19">
        <f>DataRaw!AK23/DataRawSA!AK23</f>
        <v>1.0166471426991326</v>
      </c>
      <c r="AL23" s="19">
        <f>DataRaw!AL23/DataRawSA!AL23</f>
        <v>0.99800316259958843</v>
      </c>
      <c r="AM23" s="19">
        <f>DataRaw!AM23/DataRawSA!AM23</f>
        <v>0.98812252670133416</v>
      </c>
      <c r="AN23" s="19">
        <f>DataRaw!AN23/DataRawSA!AN23</f>
        <v>0.83351829564660129</v>
      </c>
      <c r="AO23" s="19">
        <f>DataRaw!AO23/DataRawSA!AO23</f>
        <v>0.81366456861640402</v>
      </c>
      <c r="AP23" s="31">
        <f>DataRaw!AP23/DataRawSA!AP23</f>
        <v>1</v>
      </c>
      <c r="AQ23" s="31">
        <f>DataRaw!AQ23/DataRawSA!AQ23</f>
        <v>1</v>
      </c>
      <c r="AR23" s="31">
        <f>DataRaw!AR23/DataRawSA!AR23</f>
        <v>1</v>
      </c>
      <c r="AS23" s="31">
        <f>DataRaw!AS23/DataRawSA!AS23</f>
        <v>1</v>
      </c>
      <c r="AT23" s="31">
        <f>DataRaw!AT23/DataRawSA!AT23</f>
        <v>1</v>
      </c>
    </row>
    <row r="24" spans="1:46" s="4" customFormat="1" x14ac:dyDescent="0.25">
      <c r="A24" s="1">
        <f>+DataRaw!A24</f>
        <v>2005</v>
      </c>
      <c r="B24" s="19">
        <f>DataRaw!B24/DataRawSA!B24</f>
        <v>0.9948578771572848</v>
      </c>
      <c r="C24" s="19">
        <f>DataRaw!C24/DataRawSA!C24</f>
        <v>0.98559303575103174</v>
      </c>
      <c r="D24" s="19">
        <f>DataRaw!D24/DataRawSA!D24</f>
        <v>0.94599117104422548</v>
      </c>
      <c r="E24" s="19">
        <f>DataRaw!E24/DataRawSA!E24</f>
        <v>1</v>
      </c>
      <c r="F24" s="19">
        <f>DataRaw!F24/DataRawSA!F24</f>
        <v>0.9432247388521795</v>
      </c>
      <c r="G24" s="19">
        <f>DataRaw!G24/DataRawSA!G24</f>
        <v>1.0037157576107663</v>
      </c>
      <c r="H24" s="19">
        <f>DataRaw!H24/DataRawSA!H24</f>
        <v>0.9721865230785226</v>
      </c>
      <c r="I24" s="19">
        <f>DataRaw!I24/DataRawSA!I24</f>
        <v>0.9617101363285151</v>
      </c>
      <c r="J24" s="19">
        <f>DataRaw!J24/DataRawSA!J24</f>
        <v>0.93925081644317432</v>
      </c>
      <c r="K24" s="19">
        <f>DataRaw!K24/DataRawSA!K24</f>
        <v>0.89635756397017197</v>
      </c>
      <c r="L24" s="19">
        <f>DataRaw!L24/DataRawSA!L24</f>
        <v>0.95360913673255088</v>
      </c>
      <c r="M24" s="19">
        <f>DataRaw!M24/DataRawSA!M24</f>
        <v>1.0007170774532221</v>
      </c>
      <c r="N24" s="19">
        <f>DataRaw!N24/DataRawSA!N24</f>
        <v>0.74865965246795285</v>
      </c>
      <c r="O24" s="19">
        <f>DataRaw!O24/DataRawSA!O24</f>
        <v>0.99426255300846633</v>
      </c>
      <c r="P24" s="19">
        <f>DataRaw!P24/DataRawSA!P24</f>
        <v>0.99749584553491633</v>
      </c>
      <c r="Q24" s="19">
        <f>DataRaw!Q24/DataRawSA!Q24</f>
        <v>0.99171968479291017</v>
      </c>
      <c r="R24" s="19">
        <f>DataRaw!R24/DataRawSA!R24</f>
        <v>0.96537693923804269</v>
      </c>
      <c r="S24" s="19">
        <f>DataRaw!S24/DataRawSA!S24</f>
        <v>1</v>
      </c>
      <c r="T24" s="19">
        <f>DataRaw!T24/DataRawSA!T24</f>
        <v>1</v>
      </c>
      <c r="U24" s="19">
        <f>DataRaw!U24/DataRawSA!U24</f>
        <v>1</v>
      </c>
      <c r="V24" s="19">
        <f>DataRaw!V24/DataRawSA!V24</f>
        <v>1</v>
      </c>
      <c r="W24" s="19">
        <f>DataRaw!W24/DataRawSA!W24</f>
        <v>0.95880951158549355</v>
      </c>
      <c r="X24" s="19">
        <f>DataRaw!X24/DataRawSA!X24</f>
        <v>1.0040179679742018</v>
      </c>
      <c r="Y24" s="19">
        <f>DataRaw!Y24/DataRawSA!Y24</f>
        <v>1</v>
      </c>
      <c r="Z24" s="19">
        <f>DataRaw!Z24/DataRawSA!Z24</f>
        <v>1</v>
      </c>
      <c r="AA24" s="19">
        <f>DataRaw!AA24/DataRawSA!AA24</f>
        <v>1</v>
      </c>
      <c r="AB24" s="19">
        <f>DataRaw!AB24/DataRawSA!AB24</f>
        <v>1</v>
      </c>
      <c r="AC24" s="19">
        <f>DataRaw!AC24/DataRawSA!AC24</f>
        <v>1</v>
      </c>
      <c r="AD24" s="19">
        <f>DataRaw!AD24/DataRawSA!AD24</f>
        <v>1</v>
      </c>
      <c r="AE24" s="19">
        <f>DataRaw!AE24/DataRawSA!AE24</f>
        <v>1.0022582669554994</v>
      </c>
      <c r="AF24" s="19">
        <f>DataRaw!AF24/DataRawSA!AF24</f>
        <v>1.0008424979014994</v>
      </c>
      <c r="AG24" s="19">
        <f>DataRaw!AG24/DataRawSA!AG24</f>
        <v>1.0011558300310623</v>
      </c>
      <c r="AH24" s="19">
        <f>DataRaw!AH24/DataRawSA!AH24</f>
        <v>1.0102333147975728</v>
      </c>
      <c r="AI24" s="19">
        <f>DataRaw!AI24/DataRawSA!AI24</f>
        <v>0.98423602949358258</v>
      </c>
      <c r="AJ24" s="19">
        <f>DataRaw!AJ24/DataRawSA!AJ24</f>
        <v>0.98543559455298779</v>
      </c>
      <c r="AK24" s="19">
        <f>DataRaw!AK24/DataRawSA!AK24</f>
        <v>0.96907459713675348</v>
      </c>
      <c r="AL24" s="19">
        <f>DataRaw!AL24/DataRawSA!AL24</f>
        <v>1.0016816768192887</v>
      </c>
      <c r="AM24" s="19">
        <f>DataRaw!AM24/DataRawSA!AM24</f>
        <v>1.0026987975615453</v>
      </c>
      <c r="AN24" s="19">
        <f>DataRaw!AN24/DataRawSA!AN24</f>
        <v>1.0147800698310359</v>
      </c>
      <c r="AO24" s="19">
        <f>DataRaw!AO24/DataRawSA!AO24</f>
        <v>1.0653081520773324</v>
      </c>
      <c r="AP24" s="31">
        <f>DataRaw!AP24/DataRawSA!AP24</f>
        <v>1</v>
      </c>
      <c r="AQ24" s="31">
        <f>DataRaw!AQ24/DataRawSA!AQ24</f>
        <v>1</v>
      </c>
      <c r="AR24" s="31">
        <f>DataRaw!AR24/DataRawSA!AR24</f>
        <v>1</v>
      </c>
      <c r="AS24" s="31">
        <f>DataRaw!AS24/DataRawSA!AS24</f>
        <v>1</v>
      </c>
      <c r="AT24" s="31">
        <f>DataRaw!AT24/DataRawSA!AT24</f>
        <v>1</v>
      </c>
    </row>
    <row r="25" spans="1:46" s="4" customFormat="1" x14ac:dyDescent="0.25">
      <c r="A25" s="1">
        <f>+DataRaw!A25</f>
        <v>2005.25</v>
      </c>
      <c r="B25" s="19">
        <f>DataRaw!B25/DataRawSA!B25</f>
        <v>0.99831915143740868</v>
      </c>
      <c r="C25" s="19">
        <f>DataRaw!C25/DataRawSA!C25</f>
        <v>0.99436722095290131</v>
      </c>
      <c r="D25" s="19">
        <f>DataRaw!D25/DataRawSA!D25</f>
        <v>1.0042661585300954</v>
      </c>
      <c r="E25" s="19">
        <f>DataRaw!E25/DataRawSA!E25</f>
        <v>1</v>
      </c>
      <c r="F25" s="19">
        <f>DataRaw!F25/DataRawSA!F25</f>
        <v>0.99931423036614986</v>
      </c>
      <c r="G25" s="19">
        <f>DataRaw!G25/DataRawSA!G25</f>
        <v>0.99816012340689197</v>
      </c>
      <c r="H25" s="19">
        <f>DataRaw!H25/DataRawSA!H25</f>
        <v>1.0003375911842758</v>
      </c>
      <c r="I25" s="19">
        <f>DataRaw!I25/DataRawSA!I25</f>
        <v>0.99816606554681087</v>
      </c>
      <c r="J25" s="19">
        <f>DataRaw!J25/DataRawSA!J25</f>
        <v>0.96817740222332727</v>
      </c>
      <c r="K25" s="19">
        <f>DataRaw!K25/DataRawSA!K25</f>
        <v>1.0412212358125981</v>
      </c>
      <c r="L25" s="19">
        <f>DataRaw!L25/DataRawSA!L25</f>
        <v>0.99320911394838618</v>
      </c>
      <c r="M25" s="19">
        <f>DataRaw!M25/DataRawSA!M25</f>
        <v>1.0014545335689284</v>
      </c>
      <c r="N25" s="19">
        <f>DataRaw!N25/DataRawSA!N25</f>
        <v>1.0226342305409704</v>
      </c>
      <c r="O25" s="19">
        <f>DataRaw!O25/DataRawSA!O25</f>
        <v>0.99931710392777873</v>
      </c>
      <c r="P25" s="19">
        <f>DataRaw!P25/DataRawSA!P25</f>
        <v>1.0007140205065086</v>
      </c>
      <c r="Q25" s="19">
        <f>DataRaw!Q25/DataRawSA!Q25</f>
        <v>0.99386220111730517</v>
      </c>
      <c r="R25" s="19">
        <f>DataRaw!R25/DataRawSA!R25</f>
        <v>1.0163873468633977</v>
      </c>
      <c r="S25" s="19">
        <f>DataRaw!S25/DataRawSA!S25</f>
        <v>1</v>
      </c>
      <c r="T25" s="19">
        <f>DataRaw!T25/DataRawSA!T25</f>
        <v>1</v>
      </c>
      <c r="U25" s="19">
        <f>DataRaw!U25/DataRawSA!U25</f>
        <v>1</v>
      </c>
      <c r="V25" s="19">
        <f>DataRaw!V25/DataRawSA!V25</f>
        <v>1</v>
      </c>
      <c r="W25" s="19">
        <f>DataRaw!W25/DataRawSA!W25</f>
        <v>0.99395893692427018</v>
      </c>
      <c r="X25" s="19">
        <f>DataRaw!X25/DataRawSA!X25</f>
        <v>1.0038275221626725</v>
      </c>
      <c r="Y25" s="19">
        <f>DataRaw!Y25/DataRawSA!Y25</f>
        <v>1</v>
      </c>
      <c r="Z25" s="19">
        <f>DataRaw!Z25/DataRawSA!Z25</f>
        <v>1</v>
      </c>
      <c r="AA25" s="19">
        <f>DataRaw!AA25/DataRawSA!AA25</f>
        <v>1</v>
      </c>
      <c r="AB25" s="19">
        <f>DataRaw!AB25/DataRawSA!AB25</f>
        <v>1</v>
      </c>
      <c r="AC25" s="19">
        <f>DataRaw!AC25/DataRawSA!AC25</f>
        <v>1</v>
      </c>
      <c r="AD25" s="19">
        <f>DataRaw!AD25/DataRawSA!AD25</f>
        <v>1</v>
      </c>
      <c r="AE25" s="19">
        <f>DataRaw!AE25/DataRawSA!AE25</f>
        <v>1.0000062147048874</v>
      </c>
      <c r="AF25" s="19">
        <f>DataRaw!AF25/DataRawSA!AF25</f>
        <v>1.0002095176236694</v>
      </c>
      <c r="AG25" s="19">
        <f>DataRaw!AG25/DataRawSA!AG25</f>
        <v>0.99975226765499436</v>
      </c>
      <c r="AH25" s="19">
        <f>DataRaw!AH25/DataRawSA!AH25</f>
        <v>0.99828908385862392</v>
      </c>
      <c r="AI25" s="19">
        <f>DataRaw!AI25/DataRawSA!AI25</f>
        <v>1.0089199007291108</v>
      </c>
      <c r="AJ25" s="19">
        <f>DataRaw!AJ25/DataRawSA!AJ25</f>
        <v>1.0079129628517072</v>
      </c>
      <c r="AK25" s="19">
        <f>DataRaw!AK25/DataRawSA!AK25</f>
        <v>1.0160981607937016</v>
      </c>
      <c r="AL25" s="19">
        <f>DataRaw!AL25/DataRawSA!AL25</f>
        <v>1.000615618001478</v>
      </c>
      <c r="AM25" s="19">
        <f>DataRaw!AM25/DataRawSA!AM25</f>
        <v>1.0087516880737499</v>
      </c>
      <c r="AN25" s="19">
        <f>DataRaw!AN25/DataRawSA!AN25</f>
        <v>1.022736657459038</v>
      </c>
      <c r="AO25" s="19">
        <f>DataRaw!AO25/DataRawSA!AO25</f>
        <v>0.99470005919772775</v>
      </c>
      <c r="AP25" s="31">
        <f>DataRaw!AP25/DataRawSA!AP25</f>
        <v>1</v>
      </c>
      <c r="AQ25" s="31">
        <f>DataRaw!AQ25/DataRawSA!AQ25</f>
        <v>1</v>
      </c>
      <c r="AR25" s="31">
        <f>DataRaw!AR25/DataRawSA!AR25</f>
        <v>1</v>
      </c>
      <c r="AS25" s="31">
        <f>DataRaw!AS25/DataRawSA!AS25</f>
        <v>1</v>
      </c>
      <c r="AT25" s="31">
        <f>DataRaw!AT25/DataRawSA!AT25</f>
        <v>1</v>
      </c>
    </row>
    <row r="26" spans="1:46" s="4" customFormat="1" x14ac:dyDescent="0.25">
      <c r="A26" s="1">
        <f>+DataRaw!A26</f>
        <v>2005.5</v>
      </c>
      <c r="B26" s="19">
        <f>DataRaw!B26/DataRawSA!B26</f>
        <v>0.9679993809797498</v>
      </c>
      <c r="C26" s="19">
        <f>DataRaw!C26/DataRawSA!C26</f>
        <v>0.97232174812081573</v>
      </c>
      <c r="D26" s="19">
        <f>DataRaw!D26/DataRawSA!D26</f>
        <v>0.98746966021722971</v>
      </c>
      <c r="E26" s="19">
        <f>DataRaw!E26/DataRawSA!E26</f>
        <v>1</v>
      </c>
      <c r="F26" s="19">
        <f>DataRaw!F26/DataRawSA!F26</f>
        <v>0.99016809874342115</v>
      </c>
      <c r="G26" s="19">
        <f>DataRaw!G26/DataRawSA!G26</f>
        <v>0.96427951885419749</v>
      </c>
      <c r="H26" s="19">
        <f>DataRaw!H26/DataRawSA!H26</f>
        <v>0.97936504213994602</v>
      </c>
      <c r="I26" s="19">
        <f>DataRaw!I26/DataRawSA!I26</f>
        <v>0.98104345523199843</v>
      </c>
      <c r="J26" s="19">
        <f>DataRaw!J26/DataRawSA!J26</f>
        <v>0.93769415315730209</v>
      </c>
      <c r="K26" s="19">
        <f>DataRaw!K26/DataRawSA!K26</f>
        <v>0.97303915050136558</v>
      </c>
      <c r="L26" s="19">
        <f>DataRaw!L26/DataRawSA!L26</f>
        <v>0.98374632083109381</v>
      </c>
      <c r="M26" s="19">
        <f>DataRaw!M26/DataRawSA!M26</f>
        <v>1.0003856396082045</v>
      </c>
      <c r="N26" s="19">
        <f>DataRaw!N26/DataRawSA!N26</f>
        <v>0.85758334545403647</v>
      </c>
      <c r="O26" s="19">
        <f>DataRaw!O26/DataRawSA!O26</f>
        <v>1.0044602077980778</v>
      </c>
      <c r="P26" s="19">
        <f>DataRaw!P26/DataRawSA!P26</f>
        <v>1.0014071938045888</v>
      </c>
      <c r="Q26" s="19">
        <f>DataRaw!Q26/DataRawSA!Q26</f>
        <v>1.002168401703293</v>
      </c>
      <c r="R26" s="19">
        <f>DataRaw!R26/DataRawSA!R26</f>
        <v>1.0312290810626852</v>
      </c>
      <c r="S26" s="19">
        <f>DataRaw!S26/DataRawSA!S26</f>
        <v>1</v>
      </c>
      <c r="T26" s="19">
        <f>DataRaw!T26/DataRawSA!T26</f>
        <v>1</v>
      </c>
      <c r="U26" s="19">
        <f>DataRaw!U26/DataRawSA!U26</f>
        <v>1</v>
      </c>
      <c r="V26" s="19">
        <f>DataRaw!V26/DataRawSA!V26</f>
        <v>1</v>
      </c>
      <c r="W26" s="19">
        <f>DataRaw!W26/DataRawSA!W26</f>
        <v>1.0487434900821242</v>
      </c>
      <c r="X26" s="19">
        <f>DataRaw!X26/DataRawSA!X26</f>
        <v>1.0031798208964615</v>
      </c>
      <c r="Y26" s="19">
        <f>DataRaw!Y26/DataRawSA!Y26</f>
        <v>1</v>
      </c>
      <c r="Z26" s="19">
        <f>DataRaw!Z26/DataRawSA!Z26</f>
        <v>1</v>
      </c>
      <c r="AA26" s="19">
        <f>DataRaw!AA26/DataRawSA!AA26</f>
        <v>1</v>
      </c>
      <c r="AB26" s="19">
        <f>DataRaw!AB26/DataRawSA!AB26</f>
        <v>1</v>
      </c>
      <c r="AC26" s="19">
        <f>DataRaw!AC26/DataRawSA!AC26</f>
        <v>1</v>
      </c>
      <c r="AD26" s="19">
        <f>DataRaw!AD26/DataRawSA!AD26</f>
        <v>1</v>
      </c>
      <c r="AE26" s="19">
        <f>DataRaw!AE26/DataRawSA!AE26</f>
        <v>0.99897103151830824</v>
      </c>
      <c r="AF26" s="19">
        <f>DataRaw!AF26/DataRawSA!AF26</f>
        <v>0.99978931286110939</v>
      </c>
      <c r="AG26" s="19">
        <f>DataRaw!AG26/DataRawSA!AG26</f>
        <v>0.99916867471903947</v>
      </c>
      <c r="AH26" s="19">
        <f>DataRaw!AH26/DataRawSA!AH26</f>
        <v>0.99770404962684689</v>
      </c>
      <c r="AI26" s="19">
        <f>DataRaw!AI26/DataRawSA!AI26</f>
        <v>0.99325392114397959</v>
      </c>
      <c r="AJ26" s="19">
        <f>DataRaw!AJ26/DataRawSA!AJ26</f>
        <v>0.9927528482795509</v>
      </c>
      <c r="AK26" s="19">
        <f>DataRaw!AK26/DataRawSA!AK26</f>
        <v>0.99791529104261678</v>
      </c>
      <c r="AL26" s="19">
        <f>DataRaw!AL26/DataRawSA!AL26</f>
        <v>0.99961159054551141</v>
      </c>
      <c r="AM26" s="19">
        <f>DataRaw!AM26/DataRawSA!AM26</f>
        <v>0.9992350911056721</v>
      </c>
      <c r="AN26" s="19">
        <f>DataRaw!AN26/DataRawSA!AN26</f>
        <v>1.106224276934676</v>
      </c>
      <c r="AO26" s="19">
        <f>DataRaw!AO26/DataRawSA!AO26</f>
        <v>1.101876766184785</v>
      </c>
      <c r="AP26" s="31">
        <f>DataRaw!AP26/DataRawSA!AP26</f>
        <v>1</v>
      </c>
      <c r="AQ26" s="31">
        <f>DataRaw!AQ26/DataRawSA!AQ26</f>
        <v>1</v>
      </c>
      <c r="AR26" s="31">
        <f>DataRaw!AR26/DataRawSA!AR26</f>
        <v>1</v>
      </c>
      <c r="AS26" s="31">
        <f>DataRaw!AS26/DataRawSA!AS26</f>
        <v>1</v>
      </c>
      <c r="AT26" s="31">
        <f>DataRaw!AT26/DataRawSA!AT26</f>
        <v>1</v>
      </c>
    </row>
    <row r="27" spans="1:46" s="4" customFormat="1" x14ac:dyDescent="0.25">
      <c r="A27" s="1">
        <f>+DataRaw!A27</f>
        <v>2005.75</v>
      </c>
      <c r="B27" s="19">
        <f>DataRaw!B27/DataRawSA!B27</f>
        <v>1.0398775295203815</v>
      </c>
      <c r="C27" s="19">
        <f>DataRaw!C27/DataRawSA!C27</f>
        <v>1.0468128731607809</v>
      </c>
      <c r="D27" s="19">
        <f>DataRaw!D27/DataRawSA!D27</f>
        <v>1.0628275022846077</v>
      </c>
      <c r="E27" s="19">
        <f>DataRaw!E27/DataRawSA!E27</f>
        <v>1</v>
      </c>
      <c r="F27" s="19">
        <f>DataRaw!F27/DataRawSA!F27</f>
        <v>1.0675949261506954</v>
      </c>
      <c r="G27" s="19">
        <f>DataRaw!G27/DataRawSA!G27</f>
        <v>1.0353031650186839</v>
      </c>
      <c r="H27" s="19">
        <f>DataRaw!H27/DataRawSA!H27</f>
        <v>1.047723047315837</v>
      </c>
      <c r="I27" s="19">
        <f>DataRaw!I27/DataRawSA!I27</f>
        <v>1.0589600779316624</v>
      </c>
      <c r="J27" s="19">
        <f>DataRaw!J27/DataRawSA!J27</f>
        <v>1.1551807886874474</v>
      </c>
      <c r="K27" s="19">
        <f>DataRaw!K27/DataRawSA!K27</f>
        <v>1.089352968624036</v>
      </c>
      <c r="L27" s="19">
        <f>DataRaw!L27/DataRawSA!L27</f>
        <v>1.072611761589839</v>
      </c>
      <c r="M27" s="19">
        <f>DataRaw!M27/DataRawSA!M27</f>
        <v>0.99712700650464581</v>
      </c>
      <c r="N27" s="19">
        <f>DataRaw!N27/DataRawSA!N27</f>
        <v>1.3920796781255655</v>
      </c>
      <c r="O27" s="19">
        <f>DataRaw!O27/DataRawSA!O27</f>
        <v>1.0025532065190619</v>
      </c>
      <c r="P27" s="19">
        <f>DataRaw!P27/DataRawSA!P27</f>
        <v>1.0002795776327946</v>
      </c>
      <c r="Q27" s="19">
        <f>DataRaw!Q27/DataRawSA!Q27</f>
        <v>1.0123883521574837</v>
      </c>
      <c r="R27" s="19">
        <f>DataRaw!R27/DataRawSA!R27</f>
        <v>0.99209469705359166</v>
      </c>
      <c r="S27" s="19">
        <f>DataRaw!S27/DataRawSA!S27</f>
        <v>1</v>
      </c>
      <c r="T27" s="19">
        <f>DataRaw!T27/DataRawSA!T27</f>
        <v>1</v>
      </c>
      <c r="U27" s="19">
        <f>DataRaw!U27/DataRawSA!U27</f>
        <v>1</v>
      </c>
      <c r="V27" s="19">
        <f>DataRaw!V27/DataRawSA!V27</f>
        <v>1</v>
      </c>
      <c r="W27" s="19">
        <f>DataRaw!W27/DataRawSA!W27</f>
        <v>1.0015399803069784</v>
      </c>
      <c r="X27" s="19">
        <f>DataRaw!X27/DataRawSA!X27</f>
        <v>0.98756392674940352</v>
      </c>
      <c r="Y27" s="19">
        <f>DataRaw!Y27/DataRawSA!Y27</f>
        <v>1</v>
      </c>
      <c r="Z27" s="19">
        <f>DataRaw!Z27/DataRawSA!Z27</f>
        <v>1</v>
      </c>
      <c r="AA27" s="19">
        <f>DataRaw!AA27/DataRawSA!AA27</f>
        <v>1</v>
      </c>
      <c r="AB27" s="19">
        <f>DataRaw!AB27/DataRawSA!AB27</f>
        <v>1</v>
      </c>
      <c r="AC27" s="19">
        <f>DataRaw!AC27/DataRawSA!AC27</f>
        <v>1</v>
      </c>
      <c r="AD27" s="19">
        <f>DataRaw!AD27/DataRawSA!AD27</f>
        <v>1</v>
      </c>
      <c r="AE27" s="19">
        <f>DataRaw!AE27/DataRawSA!AE27</f>
        <v>0.99896169400544466</v>
      </c>
      <c r="AF27" s="19">
        <f>DataRaw!AF27/DataRawSA!AF27</f>
        <v>0.99916485097172392</v>
      </c>
      <c r="AG27" s="19">
        <f>DataRaw!AG27/DataRawSA!AG27</f>
        <v>0.99996949409438396</v>
      </c>
      <c r="AH27" s="19">
        <f>DataRaw!AH27/DataRawSA!AH27</f>
        <v>0.99422521737871672</v>
      </c>
      <c r="AI27" s="19">
        <f>DataRaw!AI27/DataRawSA!AI27</f>
        <v>1.0140116243930308</v>
      </c>
      <c r="AJ27" s="19">
        <f>DataRaw!AJ27/DataRawSA!AJ27</f>
        <v>1.0141412628491375</v>
      </c>
      <c r="AK27" s="19">
        <f>DataRaw!AK27/DataRawSA!AK27</f>
        <v>1.0170676570427635</v>
      </c>
      <c r="AL27" s="19">
        <f>DataRaw!AL27/DataRawSA!AL27</f>
        <v>0.99816389181559473</v>
      </c>
      <c r="AM27" s="19">
        <f>DataRaw!AM27/DataRawSA!AM27</f>
        <v>0.98816153849352939</v>
      </c>
      <c r="AN27" s="19">
        <f>DataRaw!AN27/DataRawSA!AN27</f>
        <v>0.85520209200550024</v>
      </c>
      <c r="AO27" s="19">
        <f>DataRaw!AO27/DataRawSA!AO27</f>
        <v>0.83769482665831552</v>
      </c>
      <c r="AP27" s="31">
        <f>DataRaw!AP27/DataRawSA!AP27</f>
        <v>1</v>
      </c>
      <c r="AQ27" s="31">
        <f>DataRaw!AQ27/DataRawSA!AQ27</f>
        <v>1</v>
      </c>
      <c r="AR27" s="31">
        <f>DataRaw!AR27/DataRawSA!AR27</f>
        <v>1</v>
      </c>
      <c r="AS27" s="31">
        <f>DataRaw!AS27/DataRawSA!AS27</f>
        <v>1</v>
      </c>
      <c r="AT27" s="31">
        <f>DataRaw!AT27/DataRawSA!AT27</f>
        <v>1</v>
      </c>
    </row>
    <row r="28" spans="1:46" s="4" customFormat="1" x14ac:dyDescent="0.25">
      <c r="A28" s="1">
        <f>+DataRaw!A28</f>
        <v>2006</v>
      </c>
      <c r="B28" s="19">
        <f>DataRaw!B28/DataRawSA!B28</f>
        <v>0.99317384519847884</v>
      </c>
      <c r="C28" s="19">
        <f>DataRaw!C28/DataRawSA!C28</f>
        <v>0.98743885627439665</v>
      </c>
      <c r="D28" s="19">
        <f>DataRaw!D28/DataRawSA!D28</f>
        <v>0.94600938454106775</v>
      </c>
      <c r="E28" s="19">
        <f>DataRaw!E28/DataRawSA!E28</f>
        <v>1</v>
      </c>
      <c r="F28" s="19">
        <f>DataRaw!F28/DataRawSA!F28</f>
        <v>0.94323305889157139</v>
      </c>
      <c r="G28" s="19">
        <f>DataRaw!G28/DataRawSA!G28</f>
        <v>1.0011776720576762</v>
      </c>
      <c r="H28" s="19">
        <f>DataRaw!H28/DataRawSA!H28</f>
        <v>0.97276737362410537</v>
      </c>
      <c r="I28" s="19">
        <f>DataRaw!I28/DataRawSA!I28</f>
        <v>0.96201559006163517</v>
      </c>
      <c r="J28" s="19">
        <f>DataRaw!J28/DataRawSA!J28</f>
        <v>0.93911253809998763</v>
      </c>
      <c r="K28" s="19">
        <f>DataRaw!K28/DataRawSA!K28</f>
        <v>0.89429254911670442</v>
      </c>
      <c r="L28" s="19">
        <f>DataRaw!L28/DataRawSA!L28</f>
        <v>0.95119016255821509</v>
      </c>
      <c r="M28" s="19">
        <f>DataRaw!M28/DataRawSA!M28</f>
        <v>1.0008256210643727</v>
      </c>
      <c r="N28" s="19">
        <f>DataRaw!N28/DataRawSA!N28</f>
        <v>0.72116702824102563</v>
      </c>
      <c r="O28" s="19">
        <f>DataRaw!O28/DataRawSA!O28</f>
        <v>0.99387976480176921</v>
      </c>
      <c r="P28" s="19">
        <f>DataRaw!P28/DataRawSA!P28</f>
        <v>0.99805123822469344</v>
      </c>
      <c r="Q28" s="19">
        <f>DataRaw!Q28/DataRawSA!Q28</f>
        <v>0.99161880436249605</v>
      </c>
      <c r="R28" s="19">
        <f>DataRaw!R28/DataRawSA!R28</f>
        <v>0.95940733617945928</v>
      </c>
      <c r="S28" s="19">
        <f>DataRaw!S28/DataRawSA!S28</f>
        <v>1</v>
      </c>
      <c r="T28" s="19">
        <f>DataRaw!T28/DataRawSA!T28</f>
        <v>1</v>
      </c>
      <c r="U28" s="19">
        <f>DataRaw!U28/DataRawSA!U28</f>
        <v>1</v>
      </c>
      <c r="V28" s="19">
        <f>DataRaw!V28/DataRawSA!V28</f>
        <v>1</v>
      </c>
      <c r="W28" s="19">
        <f>DataRaw!W28/DataRawSA!W28</f>
        <v>0.95866462163697708</v>
      </c>
      <c r="X28" s="19">
        <f>DataRaw!X28/DataRawSA!X28</f>
        <v>1.0031138721838357</v>
      </c>
      <c r="Y28" s="19">
        <f>DataRaw!Y28/DataRawSA!Y28</f>
        <v>1</v>
      </c>
      <c r="Z28" s="19">
        <f>DataRaw!Z28/DataRawSA!Z28</f>
        <v>1</v>
      </c>
      <c r="AA28" s="19">
        <f>DataRaw!AA28/DataRawSA!AA28</f>
        <v>1</v>
      </c>
      <c r="AB28" s="19">
        <f>DataRaw!AB28/DataRawSA!AB28</f>
        <v>1</v>
      </c>
      <c r="AC28" s="19">
        <f>DataRaw!AC28/DataRawSA!AC28</f>
        <v>1</v>
      </c>
      <c r="AD28" s="19">
        <f>DataRaw!AD28/DataRawSA!AD28</f>
        <v>1</v>
      </c>
      <c r="AE28" s="19">
        <f>DataRaw!AE28/DataRawSA!AE28</f>
        <v>1.002204980571209</v>
      </c>
      <c r="AF28" s="19">
        <f>DataRaw!AF28/DataRawSA!AF28</f>
        <v>1.0007351022582234</v>
      </c>
      <c r="AG28" s="19">
        <f>DataRaw!AG28/DataRawSA!AG28</f>
        <v>1.0009485669856906</v>
      </c>
      <c r="AH28" s="19">
        <f>DataRaw!AH28/DataRawSA!AH28</f>
        <v>1.0103899985032612</v>
      </c>
      <c r="AI28" s="19">
        <f>DataRaw!AI28/DataRawSA!AI28</f>
        <v>0.98332707388432794</v>
      </c>
      <c r="AJ28" s="19">
        <f>DataRaw!AJ28/DataRawSA!AJ28</f>
        <v>0.98594515986117404</v>
      </c>
      <c r="AK28" s="19">
        <f>DataRaw!AK28/DataRawSA!AK28</f>
        <v>0.96801534978318893</v>
      </c>
      <c r="AL28" s="19">
        <f>DataRaw!AL28/DataRawSA!AL28</f>
        <v>1.0015619576603774</v>
      </c>
      <c r="AM28" s="19">
        <f>DataRaw!AM28/DataRawSA!AM28</f>
        <v>1.0047247216944717</v>
      </c>
      <c r="AN28" s="19">
        <f>DataRaw!AN28/DataRawSA!AN28</f>
        <v>1.0196516593749316</v>
      </c>
      <c r="AO28" s="19">
        <f>DataRaw!AO28/DataRawSA!AO28</f>
        <v>1.071261977340811</v>
      </c>
      <c r="AP28" s="31">
        <f>DataRaw!AP28/DataRawSA!AP28</f>
        <v>1</v>
      </c>
      <c r="AQ28" s="31">
        <f>DataRaw!AQ28/DataRawSA!AQ28</f>
        <v>1</v>
      </c>
      <c r="AR28" s="31">
        <f>DataRaw!AR28/DataRawSA!AR28</f>
        <v>1</v>
      </c>
      <c r="AS28" s="31">
        <f>DataRaw!AS28/DataRawSA!AS28</f>
        <v>1</v>
      </c>
      <c r="AT28" s="31">
        <f>DataRaw!AT28/DataRawSA!AT28</f>
        <v>1</v>
      </c>
    </row>
    <row r="29" spans="1:46" s="4" customFormat="1" x14ac:dyDescent="0.25">
      <c r="A29" s="1">
        <f>+DataRaw!A29</f>
        <v>2006.25</v>
      </c>
      <c r="B29" s="19">
        <f>DataRaw!B29/DataRawSA!B29</f>
        <v>0.9988247845935605</v>
      </c>
      <c r="C29" s="19">
        <f>DataRaw!C29/DataRawSA!C29</f>
        <v>0.99347600210438547</v>
      </c>
      <c r="D29" s="19">
        <f>DataRaw!D29/DataRawSA!D29</f>
        <v>1.0049287804934246</v>
      </c>
      <c r="E29" s="19">
        <f>DataRaw!E29/DataRawSA!E29</f>
        <v>1</v>
      </c>
      <c r="F29" s="19">
        <f>DataRaw!F29/DataRawSA!F29</f>
        <v>1.00060785762235</v>
      </c>
      <c r="G29" s="19">
        <f>DataRaw!G29/DataRawSA!G29</f>
        <v>0.99854179299898016</v>
      </c>
      <c r="H29" s="19">
        <f>DataRaw!H29/DataRawSA!H29</f>
        <v>1.0002897753746527</v>
      </c>
      <c r="I29" s="19">
        <f>DataRaw!I29/DataRawSA!I29</f>
        <v>0.99817094488839697</v>
      </c>
      <c r="J29" s="19">
        <f>DataRaw!J29/DataRawSA!J29</f>
        <v>0.96827984936097899</v>
      </c>
      <c r="K29" s="19">
        <f>DataRaw!K29/DataRawSA!K29</f>
        <v>1.0514206150412675</v>
      </c>
      <c r="L29" s="19">
        <f>DataRaw!L29/DataRawSA!L29</f>
        <v>0.99097753566004387</v>
      </c>
      <c r="M29" s="19">
        <f>DataRaw!M29/DataRawSA!M29</f>
        <v>1.0017038035237713</v>
      </c>
      <c r="N29" s="19">
        <f>DataRaw!N29/DataRawSA!N29</f>
        <v>1.0329601411806255</v>
      </c>
      <c r="O29" s="19">
        <f>DataRaw!O29/DataRawSA!O29</f>
        <v>0.99812651425635324</v>
      </c>
      <c r="P29" s="19">
        <f>DataRaw!P29/DataRawSA!P29</f>
        <v>1.000017542926851</v>
      </c>
      <c r="Q29" s="19">
        <f>DataRaw!Q29/DataRawSA!Q29</f>
        <v>0.99375431585320873</v>
      </c>
      <c r="R29" s="19">
        <f>DataRaw!R29/DataRawSA!R29</f>
        <v>1.0127224494588836</v>
      </c>
      <c r="S29" s="19">
        <f>DataRaw!S29/DataRawSA!S29</f>
        <v>1</v>
      </c>
      <c r="T29" s="19">
        <f>DataRaw!T29/DataRawSA!T29</f>
        <v>1</v>
      </c>
      <c r="U29" s="19">
        <f>DataRaw!U29/DataRawSA!U29</f>
        <v>1</v>
      </c>
      <c r="V29" s="19">
        <f>DataRaw!V29/DataRawSA!V29</f>
        <v>1</v>
      </c>
      <c r="W29" s="19">
        <f>DataRaw!W29/DataRawSA!W29</f>
        <v>0.99040023035446667</v>
      </c>
      <c r="X29" s="19">
        <f>DataRaw!X29/DataRawSA!X29</f>
        <v>1.0057281135326421</v>
      </c>
      <c r="Y29" s="19">
        <f>DataRaw!Y29/DataRawSA!Y29</f>
        <v>1</v>
      </c>
      <c r="Z29" s="19">
        <f>DataRaw!Z29/DataRawSA!Z29</f>
        <v>1</v>
      </c>
      <c r="AA29" s="19">
        <f>DataRaw!AA29/DataRawSA!AA29</f>
        <v>1</v>
      </c>
      <c r="AB29" s="19">
        <f>DataRaw!AB29/DataRawSA!AB29</f>
        <v>1</v>
      </c>
      <c r="AC29" s="19">
        <f>DataRaw!AC29/DataRawSA!AC29</f>
        <v>1</v>
      </c>
      <c r="AD29" s="19">
        <f>DataRaw!AD29/DataRawSA!AD29</f>
        <v>1</v>
      </c>
      <c r="AE29" s="19">
        <f>DataRaw!AE29/DataRawSA!AE29</f>
        <v>0.99958246052961786</v>
      </c>
      <c r="AF29" s="19">
        <f>DataRaw!AF29/DataRawSA!AF29</f>
        <v>1.0001054027055838</v>
      </c>
      <c r="AG29" s="19">
        <f>DataRaw!AG29/DataRawSA!AG29</f>
        <v>0.999710273424394</v>
      </c>
      <c r="AH29" s="19">
        <f>DataRaw!AH29/DataRawSA!AH29</f>
        <v>0.99715465374638113</v>
      </c>
      <c r="AI29" s="19">
        <f>DataRaw!AI29/DataRawSA!AI29</f>
        <v>1.0105007202891558</v>
      </c>
      <c r="AJ29" s="19">
        <f>DataRaw!AJ29/DataRawSA!AJ29</f>
        <v>1.0085048091106523</v>
      </c>
      <c r="AK29" s="19">
        <f>DataRaw!AK29/DataRawSA!AK29</f>
        <v>1.0181322248138458</v>
      </c>
      <c r="AL29" s="19">
        <f>DataRaw!AL29/DataRawSA!AL29</f>
        <v>1.0005721170114705</v>
      </c>
      <c r="AM29" s="19">
        <f>DataRaw!AM29/DataRawSA!AM29</f>
        <v>1.0093033238804991</v>
      </c>
      <c r="AN29" s="19">
        <f>DataRaw!AN29/DataRawSA!AN29</f>
        <v>1.0308421515478909</v>
      </c>
      <c r="AO29" s="19">
        <f>DataRaw!AO29/DataRawSA!AO29</f>
        <v>0.99999098203119252</v>
      </c>
      <c r="AP29" s="31">
        <f>DataRaw!AP29/DataRawSA!AP29</f>
        <v>1</v>
      </c>
      <c r="AQ29" s="31">
        <f>DataRaw!AQ29/DataRawSA!AQ29</f>
        <v>1</v>
      </c>
      <c r="AR29" s="31">
        <f>DataRaw!AR29/DataRawSA!AR29</f>
        <v>1</v>
      </c>
      <c r="AS29" s="31">
        <f>DataRaw!AS29/DataRawSA!AS29</f>
        <v>1</v>
      </c>
      <c r="AT29" s="31">
        <f>DataRaw!AT29/DataRawSA!AT29</f>
        <v>1</v>
      </c>
    </row>
    <row r="30" spans="1:46" s="4" customFormat="1" x14ac:dyDescent="0.25">
      <c r="A30" s="1">
        <f>+DataRaw!A30</f>
        <v>2006.5</v>
      </c>
      <c r="B30" s="19">
        <f>DataRaw!B30/DataRawSA!B30</f>
        <v>0.96799280344273331</v>
      </c>
      <c r="C30" s="19">
        <f>DataRaw!C30/DataRawSA!C30</f>
        <v>0.9718666481864161</v>
      </c>
      <c r="D30" s="19">
        <f>DataRaw!D30/DataRawSA!D30</f>
        <v>0.98396249279639436</v>
      </c>
      <c r="E30" s="19">
        <f>DataRaw!E30/DataRawSA!E30</f>
        <v>1</v>
      </c>
      <c r="F30" s="19">
        <f>DataRaw!F30/DataRawSA!F30</f>
        <v>0.9863427813868556</v>
      </c>
      <c r="G30" s="19">
        <f>DataRaw!G30/DataRawSA!G30</f>
        <v>0.96514143150262965</v>
      </c>
      <c r="H30" s="19">
        <f>DataRaw!H30/DataRawSA!H30</f>
        <v>0.97919259131669978</v>
      </c>
      <c r="I30" s="19">
        <f>DataRaw!I30/DataRawSA!I30</f>
        <v>0.98069355199534614</v>
      </c>
      <c r="J30" s="19">
        <f>DataRaw!J30/DataRawSA!J30</f>
        <v>0.93696877978844806</v>
      </c>
      <c r="K30" s="19">
        <f>DataRaw!K30/DataRawSA!K30</f>
        <v>0.96144201813006935</v>
      </c>
      <c r="L30" s="19">
        <f>DataRaw!L30/DataRawSA!L30</f>
        <v>0.98331206007099148</v>
      </c>
      <c r="M30" s="19">
        <f>DataRaw!M30/DataRawSA!M30</f>
        <v>1.0008648760104337</v>
      </c>
      <c r="N30" s="19">
        <f>DataRaw!N30/DataRawSA!N30</f>
        <v>0.84122388362617528</v>
      </c>
      <c r="O30" s="19">
        <f>DataRaw!O30/DataRawSA!O30</f>
        <v>1.0056083913636622</v>
      </c>
      <c r="P30" s="19">
        <f>DataRaw!P30/DataRawSA!P30</f>
        <v>1.0015196538930582</v>
      </c>
      <c r="Q30" s="19">
        <f>DataRaw!Q30/DataRawSA!Q30</f>
        <v>1.0022587231128055</v>
      </c>
      <c r="R30" s="19">
        <f>DataRaw!R30/DataRawSA!R30</f>
        <v>1.0355102932694134</v>
      </c>
      <c r="S30" s="19">
        <f>DataRaw!S30/DataRawSA!S30</f>
        <v>1</v>
      </c>
      <c r="T30" s="19">
        <f>DataRaw!T30/DataRawSA!T30</f>
        <v>1</v>
      </c>
      <c r="U30" s="19">
        <f>DataRaw!U30/DataRawSA!U30</f>
        <v>1</v>
      </c>
      <c r="V30" s="19">
        <f>DataRaw!V30/DataRawSA!V30</f>
        <v>1</v>
      </c>
      <c r="W30" s="19">
        <f>DataRaw!W30/DataRawSA!W30</f>
        <v>1.0439699744731201</v>
      </c>
      <c r="X30" s="19">
        <f>DataRaw!X30/DataRawSA!X30</f>
        <v>1.0064007355296833</v>
      </c>
      <c r="Y30" s="19">
        <f>DataRaw!Y30/DataRawSA!Y30</f>
        <v>1</v>
      </c>
      <c r="Z30" s="19">
        <f>DataRaw!Z30/DataRawSA!Z30</f>
        <v>1</v>
      </c>
      <c r="AA30" s="19">
        <f>DataRaw!AA30/DataRawSA!AA30</f>
        <v>1</v>
      </c>
      <c r="AB30" s="19">
        <f>DataRaw!AB30/DataRawSA!AB30</f>
        <v>1</v>
      </c>
      <c r="AC30" s="19">
        <f>DataRaw!AC30/DataRawSA!AC30</f>
        <v>1</v>
      </c>
      <c r="AD30" s="19">
        <f>DataRaw!AD30/DataRawSA!AD30</f>
        <v>1</v>
      </c>
      <c r="AE30" s="19">
        <f>DataRaw!AE30/DataRawSA!AE30</f>
        <v>0.99916044391647252</v>
      </c>
      <c r="AF30" s="19">
        <f>DataRaw!AF30/DataRawSA!AF30</f>
        <v>1.0001237909651715</v>
      </c>
      <c r="AG30" s="19">
        <f>DataRaw!AG30/DataRawSA!AG30</f>
        <v>0.99952214802772898</v>
      </c>
      <c r="AH30" s="19">
        <f>DataRaw!AH30/DataRawSA!AH30</f>
        <v>0.99779164025590861</v>
      </c>
      <c r="AI30" s="19">
        <f>DataRaw!AI30/DataRawSA!AI30</f>
        <v>0.99141469191539378</v>
      </c>
      <c r="AJ30" s="19">
        <f>DataRaw!AJ30/DataRawSA!AJ30</f>
        <v>0.98919022171269821</v>
      </c>
      <c r="AK30" s="19">
        <f>DataRaw!AK30/DataRawSA!AK30</f>
        <v>0.99681266103801502</v>
      </c>
      <c r="AL30" s="19">
        <f>DataRaw!AL30/DataRawSA!AL30</f>
        <v>0.99963238350112327</v>
      </c>
      <c r="AM30" s="19">
        <f>DataRaw!AM30/DataRawSA!AM30</f>
        <v>0.9966305082200938</v>
      </c>
      <c r="AN30" s="19">
        <f>DataRaw!AN30/DataRawSA!AN30</f>
        <v>1.0802032797766974</v>
      </c>
      <c r="AO30" s="19">
        <f>DataRaw!AO30/DataRawSA!AO30</f>
        <v>1.0751377130625408</v>
      </c>
      <c r="AP30" s="31">
        <f>DataRaw!AP30/DataRawSA!AP30</f>
        <v>1</v>
      </c>
      <c r="AQ30" s="31">
        <f>DataRaw!AQ30/DataRawSA!AQ30</f>
        <v>1</v>
      </c>
      <c r="AR30" s="31">
        <f>DataRaw!AR30/DataRawSA!AR30</f>
        <v>1</v>
      </c>
      <c r="AS30" s="31">
        <f>DataRaw!AS30/DataRawSA!AS30</f>
        <v>1</v>
      </c>
      <c r="AT30" s="31">
        <f>DataRaw!AT30/DataRawSA!AT30</f>
        <v>1</v>
      </c>
    </row>
    <row r="31" spans="1:46" s="4" customFormat="1" x14ac:dyDescent="0.25">
      <c r="A31" s="1">
        <f>+DataRaw!A31</f>
        <v>2006.75</v>
      </c>
      <c r="B31" s="19">
        <f>DataRaw!B31/DataRawSA!B31</f>
        <v>1.0408794515009663</v>
      </c>
      <c r="C31" s="19">
        <f>DataRaw!C31/DataRawSA!C31</f>
        <v>1.0470707172666476</v>
      </c>
      <c r="D31" s="19">
        <f>DataRaw!D31/DataRawSA!D31</f>
        <v>1.0660039305920528</v>
      </c>
      <c r="E31" s="19">
        <f>DataRaw!E31/DataRawSA!E31</f>
        <v>1</v>
      </c>
      <c r="F31" s="19">
        <f>DataRaw!F31/DataRawSA!F31</f>
        <v>1.0704894220454026</v>
      </c>
      <c r="G31" s="19">
        <f>DataRaw!G31/DataRawSA!G31</f>
        <v>1.0362403547658896</v>
      </c>
      <c r="H31" s="19">
        <f>DataRaw!H31/DataRawSA!H31</f>
        <v>1.0476200508030964</v>
      </c>
      <c r="I31" s="19">
        <f>DataRaw!I31/DataRawSA!I31</f>
        <v>1.0590096541046636</v>
      </c>
      <c r="J31" s="19">
        <f>DataRaw!J31/DataRawSA!J31</f>
        <v>1.1558051483066354</v>
      </c>
      <c r="K31" s="19">
        <f>DataRaw!K31/DataRawSA!K31</f>
        <v>1.0884942120699002</v>
      </c>
      <c r="L31" s="19">
        <f>DataRaw!L31/DataRawSA!L31</f>
        <v>1.0776230010282708</v>
      </c>
      <c r="M31" s="19">
        <f>DataRaw!M31/DataRawSA!M31</f>
        <v>0.99625828673950356</v>
      </c>
      <c r="N31" s="19">
        <f>DataRaw!N31/DataRawSA!N31</f>
        <v>1.4124058624895948</v>
      </c>
      <c r="O31" s="19">
        <f>DataRaw!O31/DataRawSA!O31</f>
        <v>1.0025385345114317</v>
      </c>
      <c r="P31" s="19">
        <f>DataRaw!P31/DataRawSA!P31</f>
        <v>1.0000980693108366</v>
      </c>
      <c r="Q31" s="19">
        <f>DataRaw!Q31/DataRawSA!Q31</f>
        <v>1.0121797795504974</v>
      </c>
      <c r="R31" s="19">
        <f>DataRaw!R31/DataRawSA!R31</f>
        <v>0.99602472977983469</v>
      </c>
      <c r="S31" s="19">
        <f>DataRaw!S31/DataRawSA!S31</f>
        <v>1</v>
      </c>
      <c r="T31" s="19">
        <f>DataRaw!T31/DataRawSA!T31</f>
        <v>1</v>
      </c>
      <c r="U31" s="19">
        <f>DataRaw!U31/DataRawSA!U31</f>
        <v>1</v>
      </c>
      <c r="V31" s="19">
        <f>DataRaw!V31/DataRawSA!V31</f>
        <v>1</v>
      </c>
      <c r="W31" s="19">
        <f>DataRaw!W31/DataRawSA!W31</f>
        <v>1.0087012708562788</v>
      </c>
      <c r="X31" s="19">
        <f>DataRaw!X31/DataRawSA!X31</f>
        <v>0.98662557759973268</v>
      </c>
      <c r="Y31" s="19">
        <f>DataRaw!Y31/DataRawSA!Y31</f>
        <v>1</v>
      </c>
      <c r="Z31" s="19">
        <f>DataRaw!Z31/DataRawSA!Z31</f>
        <v>1</v>
      </c>
      <c r="AA31" s="19">
        <f>DataRaw!AA31/DataRawSA!AA31</f>
        <v>1</v>
      </c>
      <c r="AB31" s="19">
        <f>DataRaw!AB31/DataRawSA!AB31</f>
        <v>1</v>
      </c>
      <c r="AC31" s="19">
        <f>DataRaw!AC31/DataRawSA!AC31</f>
        <v>1</v>
      </c>
      <c r="AD31" s="19">
        <f>DataRaw!AD31/DataRawSA!AD31</f>
        <v>1</v>
      </c>
      <c r="AE31" s="19">
        <f>DataRaw!AE31/DataRawSA!AE31</f>
        <v>0.99928666460641435</v>
      </c>
      <c r="AF31" s="19">
        <f>DataRaw!AF31/DataRawSA!AF31</f>
        <v>0.99937958529315762</v>
      </c>
      <c r="AG31" s="19">
        <f>DataRaw!AG31/DataRawSA!AG31</f>
        <v>1.0002436411138214</v>
      </c>
      <c r="AH31" s="19">
        <f>DataRaw!AH31/DataRawSA!AH31</f>
        <v>0.99490036002432303</v>
      </c>
      <c r="AI31" s="19">
        <f>DataRaw!AI31/DataRawSA!AI31</f>
        <v>1.014477638925608</v>
      </c>
      <c r="AJ31" s="19">
        <f>DataRaw!AJ31/DataRawSA!AJ31</f>
        <v>1.0158725006691762</v>
      </c>
      <c r="AK31" s="19">
        <f>DataRaw!AK31/DataRawSA!AK31</f>
        <v>1.0164396473272379</v>
      </c>
      <c r="AL31" s="19">
        <f>DataRaw!AL31/DataRawSA!AL31</f>
        <v>0.99854686610216237</v>
      </c>
      <c r="AM31" s="19">
        <f>DataRaw!AM31/DataRawSA!AM31</f>
        <v>0.98789628696781995</v>
      </c>
      <c r="AN31" s="19">
        <f>DataRaw!AN31/DataRawSA!AN31</f>
        <v>0.87518209569818672</v>
      </c>
      <c r="AO31" s="19">
        <f>DataRaw!AO31/DataRawSA!AO31</f>
        <v>0.86077473091569501</v>
      </c>
      <c r="AP31" s="31">
        <f>DataRaw!AP31/DataRawSA!AP31</f>
        <v>1</v>
      </c>
      <c r="AQ31" s="31">
        <f>DataRaw!AQ31/DataRawSA!AQ31</f>
        <v>1</v>
      </c>
      <c r="AR31" s="31">
        <f>DataRaw!AR31/DataRawSA!AR31</f>
        <v>1</v>
      </c>
      <c r="AS31" s="31">
        <f>DataRaw!AS31/DataRawSA!AS31</f>
        <v>1</v>
      </c>
      <c r="AT31" s="31">
        <f>DataRaw!AT31/DataRawSA!AT31</f>
        <v>1</v>
      </c>
    </row>
    <row r="32" spans="1:46" s="4" customFormat="1" x14ac:dyDescent="0.25">
      <c r="A32" s="1">
        <f>+DataRaw!A32</f>
        <v>2007</v>
      </c>
      <c r="B32" s="19">
        <f>DataRaw!B32/DataRawSA!B32</f>
        <v>0.99165844382313739</v>
      </c>
      <c r="C32" s="19">
        <f>DataRaw!C32/DataRawSA!C32</f>
        <v>0.98783632742188632</v>
      </c>
      <c r="D32" s="19">
        <f>DataRaw!D32/DataRawSA!D32</f>
        <v>0.94494942818407768</v>
      </c>
      <c r="E32" s="19">
        <f>DataRaw!E32/DataRawSA!E32</f>
        <v>1</v>
      </c>
      <c r="F32" s="19">
        <f>DataRaw!F32/DataRawSA!F32</f>
        <v>0.94228641874666585</v>
      </c>
      <c r="G32" s="19">
        <f>DataRaw!G32/DataRawSA!G32</f>
        <v>0.99956853118901157</v>
      </c>
      <c r="H32" s="19">
        <f>DataRaw!H32/DataRawSA!H32</f>
        <v>0.97293715502503364</v>
      </c>
      <c r="I32" s="19">
        <f>DataRaw!I32/DataRawSA!I32</f>
        <v>0.96215134171827343</v>
      </c>
      <c r="J32" s="19">
        <f>DataRaw!J32/DataRawSA!J32</f>
        <v>0.93875696714325108</v>
      </c>
      <c r="K32" s="19">
        <f>DataRaw!K32/DataRawSA!K32</f>
        <v>0.89821847665650956</v>
      </c>
      <c r="L32" s="19">
        <f>DataRaw!L32/DataRawSA!L32</f>
        <v>0.94829408826448669</v>
      </c>
      <c r="M32" s="19">
        <f>DataRaw!M32/DataRawSA!M32</f>
        <v>1.0011416598366367</v>
      </c>
      <c r="N32" s="19">
        <f>DataRaw!N32/DataRawSA!N32</f>
        <v>0.71485633702195361</v>
      </c>
      <c r="O32" s="19">
        <f>DataRaw!O32/DataRawSA!O32</f>
        <v>0.99432883294365693</v>
      </c>
      <c r="P32" s="19">
        <f>DataRaw!P32/DataRawSA!P32</f>
        <v>0.99895464560360481</v>
      </c>
      <c r="Q32" s="19">
        <f>DataRaw!Q32/DataRawSA!Q32</f>
        <v>0.99183391800659593</v>
      </c>
      <c r="R32" s="19">
        <f>DataRaw!R32/DataRawSA!R32</f>
        <v>0.95650108429883285</v>
      </c>
      <c r="S32" s="19">
        <f>DataRaw!S32/DataRawSA!S32</f>
        <v>1</v>
      </c>
      <c r="T32" s="19">
        <f>DataRaw!T32/DataRawSA!T32</f>
        <v>1</v>
      </c>
      <c r="U32" s="19">
        <f>DataRaw!U32/DataRawSA!U32</f>
        <v>1</v>
      </c>
      <c r="V32" s="19">
        <f>DataRaw!V32/DataRawSA!V32</f>
        <v>1</v>
      </c>
      <c r="W32" s="19">
        <f>DataRaw!W32/DataRawSA!W32</f>
        <v>0.96043803544705442</v>
      </c>
      <c r="X32" s="19">
        <f>DataRaw!X32/DataRawSA!X32</f>
        <v>0.99835729973089538</v>
      </c>
      <c r="Y32" s="19">
        <f>DataRaw!Y32/DataRawSA!Y32</f>
        <v>1</v>
      </c>
      <c r="Z32" s="19">
        <f>DataRaw!Z32/DataRawSA!Z32</f>
        <v>1</v>
      </c>
      <c r="AA32" s="19">
        <f>DataRaw!AA32/DataRawSA!AA32</f>
        <v>1</v>
      </c>
      <c r="AB32" s="19">
        <f>DataRaw!AB32/DataRawSA!AB32</f>
        <v>1</v>
      </c>
      <c r="AC32" s="19">
        <f>DataRaw!AC32/DataRawSA!AC32</f>
        <v>1</v>
      </c>
      <c r="AD32" s="19">
        <f>DataRaw!AD32/DataRawSA!AD32</f>
        <v>1</v>
      </c>
      <c r="AE32" s="19">
        <f>DataRaw!AE32/DataRawSA!AE32</f>
        <v>1.0021312800746704</v>
      </c>
      <c r="AF32" s="19">
        <f>DataRaw!AF32/DataRawSA!AF32</f>
        <v>1.0003463018058303</v>
      </c>
      <c r="AG32" s="19">
        <f>DataRaw!AG32/DataRawSA!AG32</f>
        <v>1.0003823007697477</v>
      </c>
      <c r="AH32" s="19">
        <f>DataRaw!AH32/DataRawSA!AH32</f>
        <v>1.0108642396803993</v>
      </c>
      <c r="AI32" s="19">
        <f>DataRaw!AI32/DataRawSA!AI32</f>
        <v>0.98337692569311286</v>
      </c>
      <c r="AJ32" s="19">
        <f>DataRaw!AJ32/DataRawSA!AJ32</f>
        <v>0.98799864163327755</v>
      </c>
      <c r="AK32" s="19">
        <f>DataRaw!AK32/DataRawSA!AK32</f>
        <v>0.96793242657880318</v>
      </c>
      <c r="AL32" s="19">
        <f>DataRaw!AL32/DataRawSA!AL32</f>
        <v>1.0012437618065735</v>
      </c>
      <c r="AM32" s="19">
        <f>DataRaw!AM32/DataRawSA!AM32</f>
        <v>1.0072272177657995</v>
      </c>
      <c r="AN32" s="19">
        <f>DataRaw!AN32/DataRawSA!AN32</f>
        <v>1.0144889667307797</v>
      </c>
      <c r="AO32" s="19">
        <f>DataRaw!AO32/DataRawSA!AO32</f>
        <v>1.0667646241117421</v>
      </c>
      <c r="AP32" s="31">
        <f>DataRaw!AP32/DataRawSA!AP32</f>
        <v>1</v>
      </c>
      <c r="AQ32" s="31">
        <f>DataRaw!AQ32/DataRawSA!AQ32</f>
        <v>1</v>
      </c>
      <c r="AR32" s="31">
        <f>DataRaw!AR32/DataRawSA!AR32</f>
        <v>1</v>
      </c>
      <c r="AS32" s="31">
        <f>DataRaw!AS32/DataRawSA!AS32</f>
        <v>1</v>
      </c>
      <c r="AT32" s="31">
        <f>DataRaw!AT32/DataRawSA!AT32</f>
        <v>1</v>
      </c>
    </row>
    <row r="33" spans="1:46" s="4" customFormat="1" x14ac:dyDescent="0.25">
      <c r="A33" s="1">
        <f>+DataRaw!A33</f>
        <v>2007.25</v>
      </c>
      <c r="B33" s="19">
        <f>DataRaw!B33/DataRawSA!B33</f>
        <v>0.99925291445626763</v>
      </c>
      <c r="C33" s="19">
        <f>DataRaw!C33/DataRawSA!C33</f>
        <v>0.99317580265332917</v>
      </c>
      <c r="D33" s="19">
        <f>DataRaw!D33/DataRawSA!D33</f>
        <v>1.0061910970003429</v>
      </c>
      <c r="E33" s="19">
        <f>DataRaw!E33/DataRawSA!E33</f>
        <v>1</v>
      </c>
      <c r="F33" s="19">
        <f>DataRaw!F33/DataRawSA!F33</f>
        <v>1.002298331652496</v>
      </c>
      <c r="G33" s="19">
        <f>DataRaw!G33/DataRawSA!G33</f>
        <v>0.99877807744970126</v>
      </c>
      <c r="H33" s="19">
        <f>DataRaw!H33/DataRawSA!H33</f>
        <v>1.0000594432559344</v>
      </c>
      <c r="I33" s="19">
        <f>DataRaw!I33/DataRawSA!I33</f>
        <v>0.99810929496157497</v>
      </c>
      <c r="J33" s="19">
        <f>DataRaw!J33/DataRawSA!J33</f>
        <v>0.96862600709026248</v>
      </c>
      <c r="K33" s="19">
        <f>DataRaw!K33/DataRawSA!K33</f>
        <v>1.0599178553371518</v>
      </c>
      <c r="L33" s="19">
        <f>DataRaw!L33/DataRawSA!L33</f>
        <v>0.98844379441593033</v>
      </c>
      <c r="M33" s="19">
        <f>DataRaw!M33/DataRawSA!M33</f>
        <v>1.0014599936859372</v>
      </c>
      <c r="N33" s="19">
        <f>DataRaw!N33/DataRawSA!N33</f>
        <v>1.0366753484801423</v>
      </c>
      <c r="O33" s="19">
        <f>DataRaw!O33/DataRawSA!O33</f>
        <v>0.9971467351700336</v>
      </c>
      <c r="P33" s="19">
        <f>DataRaw!P33/DataRawSA!P33</f>
        <v>0.99956002237302477</v>
      </c>
      <c r="Q33" s="19">
        <f>DataRaw!Q33/DataRawSA!Q33</f>
        <v>0.99396991995510908</v>
      </c>
      <c r="R33" s="19">
        <f>DataRaw!R33/DataRawSA!R33</f>
        <v>1.009511136639224</v>
      </c>
      <c r="S33" s="19">
        <f>DataRaw!S33/DataRawSA!S33</f>
        <v>1</v>
      </c>
      <c r="T33" s="19">
        <f>DataRaw!T33/DataRawSA!T33</f>
        <v>1</v>
      </c>
      <c r="U33" s="19">
        <f>DataRaw!U33/DataRawSA!U33</f>
        <v>1</v>
      </c>
      <c r="V33" s="19">
        <f>DataRaw!V33/DataRawSA!V33</f>
        <v>1</v>
      </c>
      <c r="W33" s="19">
        <f>DataRaw!W33/DataRawSA!W33</f>
        <v>0.98820492760059975</v>
      </c>
      <c r="X33" s="19">
        <f>DataRaw!X33/DataRawSA!X33</f>
        <v>1.0063260203849822</v>
      </c>
      <c r="Y33" s="19">
        <f>DataRaw!Y33/DataRawSA!Y33</f>
        <v>1</v>
      </c>
      <c r="Z33" s="19">
        <f>DataRaw!Z33/DataRawSA!Z33</f>
        <v>1</v>
      </c>
      <c r="AA33" s="19">
        <f>DataRaw!AA33/DataRawSA!AA33</f>
        <v>1</v>
      </c>
      <c r="AB33" s="19">
        <f>DataRaw!AB33/DataRawSA!AB33</f>
        <v>1</v>
      </c>
      <c r="AC33" s="19">
        <f>DataRaw!AC33/DataRawSA!AC33</f>
        <v>1</v>
      </c>
      <c r="AD33" s="19">
        <f>DataRaw!AD33/DataRawSA!AD33</f>
        <v>1</v>
      </c>
      <c r="AE33" s="19">
        <f>DataRaw!AE33/DataRawSA!AE33</f>
        <v>0.99912723874866027</v>
      </c>
      <c r="AF33" s="19">
        <f>DataRaw!AF33/DataRawSA!AF33</f>
        <v>0.99964072309793872</v>
      </c>
      <c r="AG33" s="19">
        <f>DataRaw!AG33/DataRawSA!AG33</f>
        <v>0.99928181767443414</v>
      </c>
      <c r="AH33" s="19">
        <f>DataRaw!AH33/DataRawSA!AH33</f>
        <v>0.99611019914449994</v>
      </c>
      <c r="AI33" s="19">
        <f>DataRaw!AI33/DataRawSA!AI33</f>
        <v>1.0121217447462632</v>
      </c>
      <c r="AJ33" s="19">
        <f>DataRaw!AJ33/DataRawSA!AJ33</f>
        <v>1.0081119341268239</v>
      </c>
      <c r="AK33" s="19">
        <f>DataRaw!AK33/DataRawSA!AK33</f>
        <v>1.0202070052717986</v>
      </c>
      <c r="AL33" s="19">
        <f>DataRaw!AL33/DataRawSA!AL33</f>
        <v>1.0003130018467514</v>
      </c>
      <c r="AM33" s="19">
        <f>DataRaw!AM33/DataRawSA!AM33</f>
        <v>1.009614180786351</v>
      </c>
      <c r="AN33" s="19">
        <f>DataRaw!AN33/DataRawSA!AN33</f>
        <v>1.0318155412835983</v>
      </c>
      <c r="AO33" s="19">
        <f>DataRaw!AO33/DataRawSA!AO33</f>
        <v>0.99672213558128597</v>
      </c>
      <c r="AP33" s="31">
        <f>DataRaw!AP33/DataRawSA!AP33</f>
        <v>1</v>
      </c>
      <c r="AQ33" s="31">
        <f>DataRaw!AQ33/DataRawSA!AQ33</f>
        <v>1</v>
      </c>
      <c r="AR33" s="31">
        <f>DataRaw!AR33/DataRawSA!AR33</f>
        <v>1</v>
      </c>
      <c r="AS33" s="31">
        <f>DataRaw!AS33/DataRawSA!AS33</f>
        <v>1</v>
      </c>
      <c r="AT33" s="31">
        <f>DataRaw!AT33/DataRawSA!AT33</f>
        <v>1</v>
      </c>
    </row>
    <row r="34" spans="1:46" s="4" customFormat="1" x14ac:dyDescent="0.25">
      <c r="A34" s="1">
        <f>+DataRaw!A34</f>
        <v>2007.5</v>
      </c>
      <c r="B34" s="19">
        <f>DataRaw!B34/DataRawSA!B34</f>
        <v>0.96832564924000641</v>
      </c>
      <c r="C34" s="19">
        <f>DataRaw!C34/DataRawSA!C34</f>
        <v>0.97214306501436953</v>
      </c>
      <c r="D34" s="19">
        <f>DataRaw!D34/DataRawSA!D34</f>
        <v>0.98109279990024989</v>
      </c>
      <c r="E34" s="19">
        <f>DataRaw!E34/DataRawSA!E34</f>
        <v>1</v>
      </c>
      <c r="F34" s="19">
        <f>DataRaw!F34/DataRawSA!F34</f>
        <v>0.9831665659510318</v>
      </c>
      <c r="G34" s="19">
        <f>DataRaw!G34/DataRawSA!G34</f>
        <v>0.96605126974138644</v>
      </c>
      <c r="H34" s="19">
        <f>DataRaw!H34/DataRawSA!H34</f>
        <v>0.97962093017211538</v>
      </c>
      <c r="I34" s="19">
        <f>DataRaw!I34/DataRawSA!I34</f>
        <v>0.98088122140122957</v>
      </c>
      <c r="J34" s="19">
        <f>DataRaw!J34/DataRawSA!J34</f>
        <v>0.93706265321622639</v>
      </c>
      <c r="K34" s="19">
        <f>DataRaw!K34/DataRawSA!K34</f>
        <v>0.95075558827313722</v>
      </c>
      <c r="L34" s="19">
        <f>DataRaw!L34/DataRawSA!L34</f>
        <v>0.98470433747699748</v>
      </c>
      <c r="M34" s="19">
        <f>DataRaw!M34/DataRawSA!M34</f>
        <v>1.0016021643550923</v>
      </c>
      <c r="N34" s="19">
        <f>DataRaw!N34/DataRawSA!N34</f>
        <v>0.82055525776254756</v>
      </c>
      <c r="O34" s="19">
        <f>DataRaw!O34/DataRawSA!O34</f>
        <v>1.0056590152399876</v>
      </c>
      <c r="P34" s="19">
        <f>DataRaw!P34/DataRawSA!P34</f>
        <v>1.0010815209356894</v>
      </c>
      <c r="Q34" s="19">
        <f>DataRaw!Q34/DataRawSA!Q34</f>
        <v>1.0023706234759511</v>
      </c>
      <c r="R34" s="19">
        <f>DataRaw!R34/DataRawSA!R34</f>
        <v>1.0367557560553666</v>
      </c>
      <c r="S34" s="19">
        <f>DataRaw!S34/DataRawSA!S34</f>
        <v>1</v>
      </c>
      <c r="T34" s="19">
        <f>DataRaw!T34/DataRawSA!T34</f>
        <v>1</v>
      </c>
      <c r="U34" s="19">
        <f>DataRaw!U34/DataRawSA!U34</f>
        <v>1</v>
      </c>
      <c r="V34" s="19">
        <f>DataRaw!V34/DataRawSA!V34</f>
        <v>1</v>
      </c>
      <c r="W34" s="19">
        <f>DataRaw!W34/DataRawSA!W34</f>
        <v>1.0368768056308315</v>
      </c>
      <c r="X34" s="19">
        <f>DataRaw!X34/DataRawSA!X34</f>
        <v>1.0103382533032992</v>
      </c>
      <c r="Y34" s="19">
        <f>DataRaw!Y34/DataRawSA!Y34</f>
        <v>1</v>
      </c>
      <c r="Z34" s="19">
        <f>DataRaw!Z34/DataRawSA!Z34</f>
        <v>1</v>
      </c>
      <c r="AA34" s="19">
        <f>DataRaw!AA34/DataRawSA!AA34</f>
        <v>1</v>
      </c>
      <c r="AB34" s="19">
        <f>DataRaw!AB34/DataRawSA!AB34</f>
        <v>1</v>
      </c>
      <c r="AC34" s="19">
        <f>DataRaw!AC34/DataRawSA!AC34</f>
        <v>1</v>
      </c>
      <c r="AD34" s="19">
        <f>DataRaw!AD34/DataRawSA!AD34</f>
        <v>1</v>
      </c>
      <c r="AE34" s="19">
        <f>DataRaw!AE34/DataRawSA!AE34</f>
        <v>0.99933234171466168</v>
      </c>
      <c r="AF34" s="19">
        <f>DataRaw!AF34/DataRawSA!AF34</f>
        <v>1.0006530988939686</v>
      </c>
      <c r="AG34" s="19">
        <f>DataRaw!AG34/DataRawSA!AG34</f>
        <v>1.0002066439472899</v>
      </c>
      <c r="AH34" s="19">
        <f>DataRaw!AH34/DataRawSA!AH34</f>
        <v>0.99741286124006223</v>
      </c>
      <c r="AI34" s="19">
        <f>DataRaw!AI34/DataRawSA!AI34</f>
        <v>0.98922341043865769</v>
      </c>
      <c r="AJ34" s="19">
        <f>DataRaw!AJ34/DataRawSA!AJ34</f>
        <v>0.98577730585528645</v>
      </c>
      <c r="AK34" s="19">
        <f>DataRaw!AK34/DataRawSA!AK34</f>
        <v>0.99531808071123784</v>
      </c>
      <c r="AL34" s="19">
        <f>DataRaw!AL34/DataRawSA!AL34</f>
        <v>0.99973499599107574</v>
      </c>
      <c r="AM34" s="19">
        <f>DataRaw!AM34/DataRawSA!AM34</f>
        <v>0.99521975312085798</v>
      </c>
      <c r="AN34" s="19">
        <f>DataRaw!AN34/DataRawSA!AN34</f>
        <v>1.0645053783566005</v>
      </c>
      <c r="AO34" s="19">
        <f>DataRaw!AO34/DataRawSA!AO34</f>
        <v>1.0612476628208642</v>
      </c>
      <c r="AP34" s="31">
        <f>DataRaw!AP34/DataRawSA!AP34</f>
        <v>1</v>
      </c>
      <c r="AQ34" s="31">
        <f>DataRaw!AQ34/DataRawSA!AQ34</f>
        <v>1</v>
      </c>
      <c r="AR34" s="31">
        <f>DataRaw!AR34/DataRawSA!AR34</f>
        <v>1</v>
      </c>
      <c r="AS34" s="31">
        <f>DataRaw!AS34/DataRawSA!AS34</f>
        <v>1</v>
      </c>
      <c r="AT34" s="31">
        <f>DataRaw!AT34/DataRawSA!AT34</f>
        <v>1</v>
      </c>
    </row>
    <row r="35" spans="1:46" s="4" customFormat="1" x14ac:dyDescent="0.25">
      <c r="A35" s="1">
        <f>+DataRaw!A35</f>
        <v>2007.75</v>
      </c>
      <c r="B35" s="19">
        <f>DataRaw!B35/DataRawSA!B35</f>
        <v>1.0415440591500598</v>
      </c>
      <c r="C35" s="19">
        <f>DataRaw!C35/DataRawSA!C35</f>
        <v>1.0469585861694348</v>
      </c>
      <c r="D35" s="19">
        <f>DataRaw!D35/DataRawSA!D35</f>
        <v>1.0686930376781554</v>
      </c>
      <c r="E35" s="19">
        <f>DataRaw!E35/DataRawSA!E35</f>
        <v>1</v>
      </c>
      <c r="F35" s="19">
        <f>DataRaw!F35/DataRawSA!F35</f>
        <v>1.0729744901181109</v>
      </c>
      <c r="G35" s="19">
        <f>DataRaw!G35/DataRawSA!G35</f>
        <v>1.0369274539549491</v>
      </c>
      <c r="H35" s="19">
        <f>DataRaw!H35/DataRawSA!H35</f>
        <v>1.04764711031257</v>
      </c>
      <c r="I35" s="19">
        <f>DataRaw!I35/DataRawSA!I35</f>
        <v>1.0589498318965667</v>
      </c>
      <c r="J35" s="19">
        <f>DataRaw!J35/DataRawSA!J35</f>
        <v>1.1552104339222471</v>
      </c>
      <c r="K35" s="19">
        <f>DataRaw!K35/DataRawSA!K35</f>
        <v>1.0864058958847822</v>
      </c>
      <c r="L35" s="19">
        <f>DataRaw!L35/DataRawSA!L35</f>
        <v>1.0827524043822929</v>
      </c>
      <c r="M35" s="19">
        <f>DataRaw!M35/DataRawSA!M35</f>
        <v>0.99575775312243808</v>
      </c>
      <c r="N35" s="19">
        <f>DataRaw!N35/DataRawSA!N35</f>
        <v>1.4319108856847669</v>
      </c>
      <c r="O35" s="19">
        <f>DataRaw!O35/DataRawSA!O35</f>
        <v>1.0026693765465491</v>
      </c>
      <c r="P35" s="19">
        <f>DataRaw!P35/DataRawSA!P35</f>
        <v>0.99992763420445874</v>
      </c>
      <c r="Q35" s="19">
        <f>DataRaw!Q35/DataRawSA!Q35</f>
        <v>1.010985535124348</v>
      </c>
      <c r="R35" s="19">
        <f>DataRaw!R35/DataRawSA!R35</f>
        <v>0.99723400667234141</v>
      </c>
      <c r="S35" s="19">
        <f>DataRaw!S35/DataRawSA!S35</f>
        <v>1</v>
      </c>
      <c r="T35" s="19">
        <f>DataRaw!T35/DataRawSA!T35</f>
        <v>1</v>
      </c>
      <c r="U35" s="19">
        <f>DataRaw!U35/DataRawSA!U35</f>
        <v>1</v>
      </c>
      <c r="V35" s="19">
        <f>DataRaw!V35/DataRawSA!V35</f>
        <v>1</v>
      </c>
      <c r="W35" s="19">
        <f>DataRaw!W35/DataRawSA!W35</f>
        <v>1.0132635626582516</v>
      </c>
      <c r="X35" s="19">
        <f>DataRaw!X35/DataRawSA!X35</f>
        <v>0.98868588688742554</v>
      </c>
      <c r="Y35" s="19">
        <f>DataRaw!Y35/DataRawSA!Y35</f>
        <v>1</v>
      </c>
      <c r="Z35" s="19">
        <f>DataRaw!Z35/DataRawSA!Z35</f>
        <v>1</v>
      </c>
      <c r="AA35" s="19">
        <f>DataRaw!AA35/DataRawSA!AA35</f>
        <v>1</v>
      </c>
      <c r="AB35" s="19">
        <f>DataRaw!AB35/DataRawSA!AB35</f>
        <v>1</v>
      </c>
      <c r="AC35" s="19">
        <f>DataRaw!AC35/DataRawSA!AC35</f>
        <v>1</v>
      </c>
      <c r="AD35" s="19">
        <f>DataRaw!AD35/DataRawSA!AD35</f>
        <v>1</v>
      </c>
      <c r="AE35" s="19">
        <f>DataRaw!AE35/DataRawSA!AE35</f>
        <v>0.99966270791712575</v>
      </c>
      <c r="AF35" s="19">
        <f>DataRaw!AF35/DataRawSA!AF35</f>
        <v>0.99992805327472123</v>
      </c>
      <c r="AG35" s="19">
        <f>DataRaw!AG35/DataRawSA!AG35</f>
        <v>1.000804019104762</v>
      </c>
      <c r="AH35" s="19">
        <f>DataRaw!AH35/DataRawSA!AH35</f>
        <v>0.99585947069507064</v>
      </c>
      <c r="AI35" s="19">
        <f>DataRaw!AI35/DataRawSA!AI35</f>
        <v>1.0146717743939109</v>
      </c>
      <c r="AJ35" s="19">
        <f>DataRaw!AJ35/DataRawSA!AJ35</f>
        <v>1.0175519132653585</v>
      </c>
      <c r="AK35" s="19">
        <f>DataRaw!AK35/DataRawSA!AK35</f>
        <v>1.015710747711738</v>
      </c>
      <c r="AL35" s="19">
        <f>DataRaw!AL35/DataRawSA!AL35</f>
        <v>0.99916419130102729</v>
      </c>
      <c r="AM35" s="19">
        <f>DataRaw!AM35/DataRawSA!AM35</f>
        <v>0.98563579285844405</v>
      </c>
      <c r="AN35" s="19">
        <f>DataRaw!AN35/DataRawSA!AN35</f>
        <v>0.90877783803400436</v>
      </c>
      <c r="AO35" s="19">
        <f>DataRaw!AO35/DataRawSA!AO35</f>
        <v>0.89683386836733636</v>
      </c>
      <c r="AP35" s="31">
        <f>DataRaw!AP35/DataRawSA!AP35</f>
        <v>1</v>
      </c>
      <c r="AQ35" s="31">
        <f>DataRaw!AQ35/DataRawSA!AQ35</f>
        <v>1</v>
      </c>
      <c r="AR35" s="31">
        <f>DataRaw!AR35/DataRawSA!AR35</f>
        <v>1</v>
      </c>
      <c r="AS35" s="31">
        <f>DataRaw!AS35/DataRawSA!AS35</f>
        <v>1</v>
      </c>
      <c r="AT35" s="31">
        <f>DataRaw!AT35/DataRawSA!AT35</f>
        <v>1</v>
      </c>
    </row>
    <row r="36" spans="1:46" s="4" customFormat="1" x14ac:dyDescent="0.25">
      <c r="A36" s="1">
        <f>+DataRaw!A36</f>
        <v>2008</v>
      </c>
      <c r="B36" s="19">
        <f>DataRaw!B36/DataRawSA!B36</f>
        <v>0.99020434405255531</v>
      </c>
      <c r="C36" s="19">
        <f>DataRaw!C36/DataRawSA!C36</f>
        <v>0.98715384544406892</v>
      </c>
      <c r="D36" s="19">
        <f>DataRaw!D36/DataRawSA!D36</f>
        <v>0.9439019527003526</v>
      </c>
      <c r="E36" s="19">
        <f>DataRaw!E36/DataRawSA!E36</f>
        <v>1</v>
      </c>
      <c r="F36" s="19">
        <f>DataRaw!F36/DataRawSA!F36</f>
        <v>0.9413228319176129</v>
      </c>
      <c r="G36" s="19">
        <f>DataRaw!G36/DataRawSA!G36</f>
        <v>0.99750667899999801</v>
      </c>
      <c r="H36" s="19">
        <f>DataRaw!H36/DataRawSA!H36</f>
        <v>0.97250458248550509</v>
      </c>
      <c r="I36" s="19">
        <f>DataRaw!I36/DataRawSA!I36</f>
        <v>0.96202151596086816</v>
      </c>
      <c r="J36" s="19">
        <f>DataRaw!J36/DataRawSA!J36</f>
        <v>0.93904561496579753</v>
      </c>
      <c r="K36" s="19">
        <f>DataRaw!K36/DataRawSA!K36</f>
        <v>0.90290803118632956</v>
      </c>
      <c r="L36" s="19">
        <f>DataRaw!L36/DataRawSA!L36</f>
        <v>0.94325139305068229</v>
      </c>
      <c r="M36" s="19">
        <f>DataRaw!M36/DataRawSA!M36</f>
        <v>1.0013179912722097</v>
      </c>
      <c r="N36" s="19">
        <f>DataRaw!N36/DataRawSA!N36</f>
        <v>0.71843667384534726</v>
      </c>
      <c r="O36" s="19">
        <f>DataRaw!O36/DataRawSA!O36</f>
        <v>0.99500844340599637</v>
      </c>
      <c r="P36" s="19">
        <f>DataRaw!P36/DataRawSA!P36</f>
        <v>0.99985408077792171</v>
      </c>
      <c r="Q36" s="19">
        <f>DataRaw!Q36/DataRawSA!Q36</f>
        <v>0.99265985338416751</v>
      </c>
      <c r="R36" s="19">
        <f>DataRaw!R36/DataRawSA!R36</f>
        <v>0.95909733922474305</v>
      </c>
      <c r="S36" s="19">
        <f>DataRaw!S36/DataRawSA!S36</f>
        <v>1</v>
      </c>
      <c r="T36" s="19">
        <f>DataRaw!T36/DataRawSA!T36</f>
        <v>1</v>
      </c>
      <c r="U36" s="19">
        <f>DataRaw!U36/DataRawSA!U36</f>
        <v>1</v>
      </c>
      <c r="V36" s="19">
        <f>DataRaw!V36/DataRawSA!V36</f>
        <v>1</v>
      </c>
      <c r="W36" s="19">
        <f>DataRaw!W36/DataRawSA!W36</f>
        <v>0.96603277851734648</v>
      </c>
      <c r="X36" s="19">
        <f>DataRaw!X36/DataRawSA!X36</f>
        <v>0.99261203272384613</v>
      </c>
      <c r="Y36" s="19">
        <f>DataRaw!Y36/DataRawSA!Y36</f>
        <v>1</v>
      </c>
      <c r="Z36" s="19">
        <f>DataRaw!Z36/DataRawSA!Z36</f>
        <v>1</v>
      </c>
      <c r="AA36" s="19">
        <f>DataRaw!AA36/DataRawSA!AA36</f>
        <v>1</v>
      </c>
      <c r="AB36" s="19">
        <f>DataRaw!AB36/DataRawSA!AB36</f>
        <v>1</v>
      </c>
      <c r="AC36" s="19">
        <f>DataRaw!AC36/DataRawSA!AC36</f>
        <v>1</v>
      </c>
      <c r="AD36" s="19">
        <f>DataRaw!AD36/DataRawSA!AD36</f>
        <v>1</v>
      </c>
      <c r="AE36" s="19">
        <f>DataRaw!AE36/DataRawSA!AE36</f>
        <v>1.0020516323689244</v>
      </c>
      <c r="AF36" s="19">
        <f>DataRaw!AF36/DataRawSA!AF36</f>
        <v>0.99969177582523239</v>
      </c>
      <c r="AG36" s="19">
        <f>DataRaw!AG36/DataRawSA!AG36</f>
        <v>0.99943265285650118</v>
      </c>
      <c r="AH36" s="19">
        <f>DataRaw!AH36/DataRawSA!AH36</f>
        <v>1.011367095208568</v>
      </c>
      <c r="AI36" s="19">
        <f>DataRaw!AI36/DataRawSA!AI36</f>
        <v>0.98443824833445726</v>
      </c>
      <c r="AJ36" s="19">
        <f>DataRaw!AJ36/DataRawSA!AJ36</f>
        <v>0.99045318308118968</v>
      </c>
      <c r="AK36" s="19">
        <f>DataRaw!AK36/DataRawSA!AK36</f>
        <v>0.96883146081667038</v>
      </c>
      <c r="AL36" s="19">
        <f>DataRaw!AL36/DataRawSA!AL36</f>
        <v>1.0007761204501688</v>
      </c>
      <c r="AM36" s="19">
        <f>DataRaw!AM36/DataRawSA!AM36</f>
        <v>1.0107134973455014</v>
      </c>
      <c r="AN36" s="19">
        <f>DataRaw!AN36/DataRawSA!AN36</f>
        <v>0.98967530657652247</v>
      </c>
      <c r="AO36" s="19">
        <f>DataRaw!AO36/DataRawSA!AO36</f>
        <v>1.0400847336199894</v>
      </c>
      <c r="AP36" s="31">
        <f>DataRaw!AP36/DataRawSA!AP36</f>
        <v>1</v>
      </c>
      <c r="AQ36" s="31">
        <f>DataRaw!AQ36/DataRawSA!AQ36</f>
        <v>1</v>
      </c>
      <c r="AR36" s="31">
        <f>DataRaw!AR36/DataRawSA!AR36</f>
        <v>1</v>
      </c>
      <c r="AS36" s="31">
        <f>DataRaw!AS36/DataRawSA!AS36</f>
        <v>1</v>
      </c>
      <c r="AT36" s="31">
        <f>DataRaw!AT36/DataRawSA!AT36</f>
        <v>1</v>
      </c>
    </row>
    <row r="37" spans="1:46" s="4" customFormat="1" x14ac:dyDescent="0.25">
      <c r="A37" s="1">
        <f>+DataRaw!A37</f>
        <v>2008.25</v>
      </c>
      <c r="B37" s="19">
        <f>DataRaw!B37/DataRawSA!B37</f>
        <v>0.99969997970528235</v>
      </c>
      <c r="C37" s="19">
        <f>DataRaw!C37/DataRawSA!C37</f>
        <v>0.99346098867170229</v>
      </c>
      <c r="D37" s="19">
        <f>DataRaw!D37/DataRawSA!D37</f>
        <v>1.006838817049738</v>
      </c>
      <c r="E37" s="19">
        <f>DataRaw!E37/DataRawSA!E37</f>
        <v>1</v>
      </c>
      <c r="F37" s="19">
        <f>DataRaw!F37/DataRawSA!F37</f>
        <v>1.0033841390816542</v>
      </c>
      <c r="G37" s="19">
        <f>DataRaw!G37/DataRawSA!G37</f>
        <v>0.99917461585321965</v>
      </c>
      <c r="H37" s="19">
        <f>DataRaw!H37/DataRawSA!H37</f>
        <v>0.9995120733514451</v>
      </c>
      <c r="I37" s="19">
        <f>DataRaw!I37/DataRawSA!I37</f>
        <v>0.99765315180458447</v>
      </c>
      <c r="J37" s="19">
        <f>DataRaw!J37/DataRawSA!J37</f>
        <v>0.96893149458750549</v>
      </c>
      <c r="K37" s="19">
        <f>DataRaw!K37/DataRawSA!K37</f>
        <v>1.0651817371872709</v>
      </c>
      <c r="L37" s="19">
        <f>DataRaw!L37/DataRawSA!L37</f>
        <v>0.98615804048397004</v>
      </c>
      <c r="M37" s="19">
        <f>DataRaw!M37/DataRawSA!M37</f>
        <v>1.0006420437920118</v>
      </c>
      <c r="N37" s="19">
        <f>DataRaw!N37/DataRawSA!N37</f>
        <v>1.0294468049436141</v>
      </c>
      <c r="O37" s="19">
        <f>DataRaw!O37/DataRawSA!O37</f>
        <v>0.99705669646684814</v>
      </c>
      <c r="P37" s="19">
        <f>DataRaw!P37/DataRawSA!P37</f>
        <v>0.99953085511631301</v>
      </c>
      <c r="Q37" s="19">
        <f>DataRaw!Q37/DataRawSA!Q37</f>
        <v>0.99451091813716475</v>
      </c>
      <c r="R37" s="19">
        <f>DataRaw!R37/DataRawSA!R37</f>
        <v>1.008334721772294</v>
      </c>
      <c r="S37" s="19">
        <f>DataRaw!S37/DataRawSA!S37</f>
        <v>1</v>
      </c>
      <c r="T37" s="19">
        <f>DataRaw!T37/DataRawSA!T37</f>
        <v>1</v>
      </c>
      <c r="U37" s="19">
        <f>DataRaw!U37/DataRawSA!U37</f>
        <v>1</v>
      </c>
      <c r="V37" s="19">
        <f>DataRaw!V37/DataRawSA!V37</f>
        <v>1</v>
      </c>
      <c r="W37" s="19">
        <f>DataRaw!W37/DataRawSA!W37</f>
        <v>0.98763599900237842</v>
      </c>
      <c r="X37" s="19">
        <f>DataRaw!X37/DataRawSA!X37</f>
        <v>1.0053979663927914</v>
      </c>
      <c r="Y37" s="19">
        <f>DataRaw!Y37/DataRawSA!Y37</f>
        <v>1</v>
      </c>
      <c r="Z37" s="19">
        <f>DataRaw!Z37/DataRawSA!Z37</f>
        <v>1</v>
      </c>
      <c r="AA37" s="19">
        <f>DataRaw!AA37/DataRawSA!AA37</f>
        <v>1</v>
      </c>
      <c r="AB37" s="19">
        <f>DataRaw!AB37/DataRawSA!AB37</f>
        <v>1</v>
      </c>
      <c r="AC37" s="19">
        <f>DataRaw!AC37/DataRawSA!AC37</f>
        <v>1</v>
      </c>
      <c r="AD37" s="19">
        <f>DataRaw!AD37/DataRawSA!AD37</f>
        <v>1</v>
      </c>
      <c r="AE37" s="19">
        <f>DataRaw!AE37/DataRawSA!AE37</f>
        <v>0.9986414416059145</v>
      </c>
      <c r="AF37" s="19">
        <f>DataRaw!AF37/DataRawSA!AF37</f>
        <v>0.99943700221171872</v>
      </c>
      <c r="AG37" s="19">
        <f>DataRaw!AG37/DataRawSA!AG37</f>
        <v>0.99926761992789803</v>
      </c>
      <c r="AH37" s="19">
        <f>DataRaw!AH37/DataRawSA!AH37</f>
        <v>0.9954976996127276</v>
      </c>
      <c r="AI37" s="19">
        <f>DataRaw!AI37/DataRawSA!AI37</f>
        <v>1.0124079491588645</v>
      </c>
      <c r="AJ37" s="19">
        <f>DataRaw!AJ37/DataRawSA!AJ37</f>
        <v>1.0067043503898518</v>
      </c>
      <c r="AK37" s="19">
        <f>DataRaw!AK37/DataRawSA!AK37</f>
        <v>1.0208086324070289</v>
      </c>
      <c r="AL37" s="19">
        <f>DataRaw!AL37/DataRawSA!AL37</f>
        <v>1.0000875146795611</v>
      </c>
      <c r="AM37" s="19">
        <f>DataRaw!AM37/DataRawSA!AM37</f>
        <v>1.0083074203711422</v>
      </c>
      <c r="AN37" s="19">
        <f>DataRaw!AN37/DataRawSA!AN37</f>
        <v>1.0291053283942813</v>
      </c>
      <c r="AO37" s="19">
        <f>DataRaw!AO37/DataRawSA!AO37</f>
        <v>0.99327570046105029</v>
      </c>
      <c r="AP37" s="31">
        <f>DataRaw!AP37/DataRawSA!AP37</f>
        <v>1</v>
      </c>
      <c r="AQ37" s="31">
        <f>DataRaw!AQ37/DataRawSA!AQ37</f>
        <v>1</v>
      </c>
      <c r="AR37" s="31">
        <f>DataRaw!AR37/DataRawSA!AR37</f>
        <v>1</v>
      </c>
      <c r="AS37" s="31">
        <f>DataRaw!AS37/DataRawSA!AS37</f>
        <v>1</v>
      </c>
      <c r="AT37" s="31">
        <f>DataRaw!AT37/DataRawSA!AT37</f>
        <v>1</v>
      </c>
    </row>
    <row r="38" spans="1:46" s="4" customFormat="1" x14ac:dyDescent="0.25">
      <c r="A38" s="1">
        <f>+DataRaw!A38</f>
        <v>2008.5</v>
      </c>
      <c r="B38" s="19">
        <f>DataRaw!B38/DataRawSA!B38</f>
        <v>0.96886102853165756</v>
      </c>
      <c r="C38" s="19">
        <f>DataRaw!C38/DataRawSA!C38</f>
        <v>0.97347212625460011</v>
      </c>
      <c r="D38" s="19">
        <f>DataRaw!D38/DataRawSA!D38</f>
        <v>0.97945162249456375</v>
      </c>
      <c r="E38" s="19">
        <f>DataRaw!E38/DataRawSA!E38</f>
        <v>1</v>
      </c>
      <c r="F38" s="19">
        <f>DataRaw!F38/DataRawSA!F38</f>
        <v>0.98121713265894273</v>
      </c>
      <c r="G38" s="19">
        <f>DataRaw!G38/DataRawSA!G38</f>
        <v>0.96715646370882713</v>
      </c>
      <c r="H38" s="19">
        <f>DataRaw!H38/DataRawSA!H38</f>
        <v>0.98093482179802116</v>
      </c>
      <c r="I38" s="19">
        <f>DataRaw!I38/DataRawSA!I38</f>
        <v>0.98179711787697199</v>
      </c>
      <c r="J38" s="19">
        <f>DataRaw!J38/DataRawSA!J38</f>
        <v>0.93652245962223979</v>
      </c>
      <c r="K38" s="19">
        <f>DataRaw!K38/DataRawSA!K38</f>
        <v>0.94613018592329157</v>
      </c>
      <c r="L38" s="19">
        <f>DataRaw!L38/DataRawSA!L38</f>
        <v>0.98731317405133678</v>
      </c>
      <c r="M38" s="19">
        <f>DataRaw!M38/DataRawSA!M38</f>
        <v>1.0023963549126393</v>
      </c>
      <c r="N38" s="19">
        <f>DataRaw!N38/DataRawSA!N38</f>
        <v>0.80043237608040185</v>
      </c>
      <c r="O38" s="19">
        <f>DataRaw!O38/DataRawSA!O38</f>
        <v>1.0049459134668528</v>
      </c>
      <c r="P38" s="19">
        <f>DataRaw!P38/DataRawSA!P38</f>
        <v>1.0005057240782613</v>
      </c>
      <c r="Q38" s="19">
        <f>DataRaw!Q38/DataRawSA!Q38</f>
        <v>1.0025194979577166</v>
      </c>
      <c r="R38" s="19">
        <f>DataRaw!R38/DataRawSA!R38</f>
        <v>1.0323038689748707</v>
      </c>
      <c r="S38" s="19">
        <f>DataRaw!S38/DataRawSA!S38</f>
        <v>1</v>
      </c>
      <c r="T38" s="19">
        <f>DataRaw!T38/DataRawSA!T38</f>
        <v>1</v>
      </c>
      <c r="U38" s="19">
        <f>DataRaw!U38/DataRawSA!U38</f>
        <v>1</v>
      </c>
      <c r="V38" s="19">
        <f>DataRaw!V38/DataRawSA!V38</f>
        <v>1</v>
      </c>
      <c r="W38" s="19">
        <f>DataRaw!W38/DataRawSA!W38</f>
        <v>1.0270672103071039</v>
      </c>
      <c r="X38" s="19">
        <f>DataRaw!X38/DataRawSA!X38</f>
        <v>1.0129877272585686</v>
      </c>
      <c r="Y38" s="19">
        <f>DataRaw!Y38/DataRawSA!Y38</f>
        <v>1</v>
      </c>
      <c r="Z38" s="19">
        <f>DataRaw!Z38/DataRawSA!Z38</f>
        <v>1</v>
      </c>
      <c r="AA38" s="19">
        <f>DataRaw!AA38/DataRawSA!AA38</f>
        <v>1</v>
      </c>
      <c r="AB38" s="19">
        <f>DataRaw!AB38/DataRawSA!AB38</f>
        <v>1</v>
      </c>
      <c r="AC38" s="19">
        <f>DataRaw!AC38/DataRawSA!AC38</f>
        <v>1</v>
      </c>
      <c r="AD38" s="19">
        <f>DataRaw!AD38/DataRawSA!AD38</f>
        <v>1</v>
      </c>
      <c r="AE38" s="19">
        <f>DataRaw!AE38/DataRawSA!AE38</f>
        <v>0.99956170915820819</v>
      </c>
      <c r="AF38" s="19">
        <f>DataRaw!AF38/DataRawSA!AF38</f>
        <v>1.0005983362182986</v>
      </c>
      <c r="AG38" s="19">
        <f>DataRaw!AG38/DataRawSA!AG38</f>
        <v>1.0002597849747548</v>
      </c>
      <c r="AH38" s="19">
        <f>DataRaw!AH38/DataRawSA!AH38</f>
        <v>0.99596923968196183</v>
      </c>
      <c r="AI38" s="19">
        <f>DataRaw!AI38/DataRawSA!AI38</f>
        <v>0.9880500968653344</v>
      </c>
      <c r="AJ38" s="19">
        <f>DataRaw!AJ38/DataRawSA!AJ38</f>
        <v>0.98366454107514734</v>
      </c>
      <c r="AK38" s="19">
        <f>DataRaw!AK38/DataRawSA!AK38</f>
        <v>0.99478046672218801</v>
      </c>
      <c r="AL38" s="19">
        <f>DataRaw!AL38/DataRawSA!AL38</f>
        <v>0.99971578917879178</v>
      </c>
      <c r="AM38" s="19">
        <f>DataRaw!AM38/DataRawSA!AM38</f>
        <v>0.99671592797280817</v>
      </c>
      <c r="AN38" s="19">
        <f>DataRaw!AN38/DataRawSA!AN38</f>
        <v>1.0633843066464879</v>
      </c>
      <c r="AO38" s="19">
        <f>DataRaw!AO38/DataRawSA!AO38</f>
        <v>1.059841004622105</v>
      </c>
      <c r="AP38" s="31">
        <f>DataRaw!AP38/DataRawSA!AP38</f>
        <v>1</v>
      </c>
      <c r="AQ38" s="31">
        <f>DataRaw!AQ38/DataRawSA!AQ38</f>
        <v>1</v>
      </c>
      <c r="AR38" s="31">
        <f>DataRaw!AR38/DataRawSA!AR38</f>
        <v>1</v>
      </c>
      <c r="AS38" s="31">
        <f>DataRaw!AS38/DataRawSA!AS38</f>
        <v>1</v>
      </c>
      <c r="AT38" s="31">
        <f>DataRaw!AT38/DataRawSA!AT38</f>
        <v>1</v>
      </c>
    </row>
    <row r="39" spans="1:46" s="4" customFormat="1" x14ac:dyDescent="0.25">
      <c r="A39" s="1">
        <f>+DataRaw!A39</f>
        <v>2008.75</v>
      </c>
      <c r="B39" s="19">
        <f>DataRaw!B39/DataRawSA!B39</f>
        <v>1.0417423107079937</v>
      </c>
      <c r="C39" s="19">
        <f>DataRaw!C39/DataRawSA!C39</f>
        <v>1.0460735399531185</v>
      </c>
      <c r="D39" s="19">
        <f>DataRaw!D39/DataRawSA!D39</f>
        <v>1.0705049740993593</v>
      </c>
      <c r="E39" s="19">
        <f>DataRaw!E39/DataRawSA!E39</f>
        <v>1</v>
      </c>
      <c r="F39" s="19">
        <f>DataRaw!F39/DataRawSA!F39</f>
        <v>1.0744843285881767</v>
      </c>
      <c r="G39" s="19">
        <f>DataRaw!G39/DataRawSA!G39</f>
        <v>1.0372104294704954</v>
      </c>
      <c r="H39" s="19">
        <f>DataRaw!H39/DataRawSA!H39</f>
        <v>1.047668653545917</v>
      </c>
      <c r="I39" s="19">
        <f>DataRaw!I39/DataRawSA!I39</f>
        <v>1.0588715729982758</v>
      </c>
      <c r="J39" s="19">
        <f>DataRaw!J39/DataRawSA!J39</f>
        <v>1.1561204188822027</v>
      </c>
      <c r="K39" s="19">
        <f>DataRaw!K39/DataRawSA!K39</f>
        <v>1.0808795234849777</v>
      </c>
      <c r="L39" s="19">
        <f>DataRaw!L39/DataRawSA!L39</f>
        <v>1.0891240889689162</v>
      </c>
      <c r="M39" s="19">
        <f>DataRaw!M39/DataRawSA!M39</f>
        <v>0.99635609753420207</v>
      </c>
      <c r="N39" s="19">
        <f>DataRaw!N39/DataRawSA!N39</f>
        <v>1.4618867582741</v>
      </c>
      <c r="O39" s="19">
        <f>DataRaw!O39/DataRawSA!O39</f>
        <v>1.0021326769747854</v>
      </c>
      <c r="P39" s="19">
        <f>DataRaw!P39/DataRawSA!P39</f>
        <v>0.99951024894286522</v>
      </c>
      <c r="Q39" s="19">
        <f>DataRaw!Q39/DataRawSA!Q39</f>
        <v>1.008983122272215</v>
      </c>
      <c r="R39" s="19">
        <f>DataRaw!R39/DataRawSA!R39</f>
        <v>0.99690714343425968</v>
      </c>
      <c r="S39" s="19">
        <f>DataRaw!S39/DataRawSA!S39</f>
        <v>1</v>
      </c>
      <c r="T39" s="19">
        <f>DataRaw!T39/DataRawSA!T39</f>
        <v>1</v>
      </c>
      <c r="U39" s="19">
        <f>DataRaw!U39/DataRawSA!U39</f>
        <v>1</v>
      </c>
      <c r="V39" s="19">
        <f>DataRaw!V39/DataRawSA!V39</f>
        <v>1</v>
      </c>
      <c r="W39" s="19">
        <f>DataRaw!W39/DataRawSA!W39</f>
        <v>1.0165094307546536</v>
      </c>
      <c r="X39" s="19">
        <f>DataRaw!X39/DataRawSA!X39</f>
        <v>0.99324354520178504</v>
      </c>
      <c r="Y39" s="19">
        <f>DataRaw!Y39/DataRawSA!Y39</f>
        <v>1</v>
      </c>
      <c r="Z39" s="19">
        <f>DataRaw!Z39/DataRawSA!Z39</f>
        <v>1</v>
      </c>
      <c r="AA39" s="19">
        <f>DataRaw!AA39/DataRawSA!AA39</f>
        <v>1</v>
      </c>
      <c r="AB39" s="19">
        <f>DataRaw!AB39/DataRawSA!AB39</f>
        <v>1</v>
      </c>
      <c r="AC39" s="19">
        <f>DataRaw!AC39/DataRawSA!AC39</f>
        <v>1</v>
      </c>
      <c r="AD39" s="19">
        <f>DataRaw!AD39/DataRawSA!AD39</f>
        <v>1</v>
      </c>
      <c r="AE39" s="19">
        <f>DataRaw!AE39/DataRawSA!AE39</f>
        <v>0.99992548257131098</v>
      </c>
      <c r="AF39" s="19">
        <f>DataRaw!AF39/DataRawSA!AF39</f>
        <v>1.0008560635442205</v>
      </c>
      <c r="AG39" s="19">
        <f>DataRaw!AG39/DataRawSA!AG39</f>
        <v>1.0016402364736987</v>
      </c>
      <c r="AH39" s="19">
        <f>DataRaw!AH39/DataRawSA!AH39</f>
        <v>0.99745357698652204</v>
      </c>
      <c r="AI39" s="19">
        <f>DataRaw!AI39/DataRawSA!AI39</f>
        <v>1.0141470834401942</v>
      </c>
      <c r="AJ39" s="19">
        <f>DataRaw!AJ39/DataRawSA!AJ39</f>
        <v>1.0185502318315995</v>
      </c>
      <c r="AK39" s="19">
        <f>DataRaw!AK39/DataRawSA!AK39</f>
        <v>1.0146426712852397</v>
      </c>
      <c r="AL39" s="19">
        <f>DataRaw!AL39/DataRawSA!AL39</f>
        <v>0.99985203782354837</v>
      </c>
      <c r="AM39" s="19">
        <f>DataRaw!AM39/DataRawSA!AM39</f>
        <v>0.98304455476314512</v>
      </c>
      <c r="AN39" s="19">
        <f>DataRaw!AN39/DataRawSA!AN39</f>
        <v>0.94013856685476571</v>
      </c>
      <c r="AO39" s="19">
        <f>DataRaw!AO39/DataRawSA!AO39</f>
        <v>0.93276614305598815</v>
      </c>
      <c r="AP39" s="31">
        <f>DataRaw!AP39/DataRawSA!AP39</f>
        <v>1</v>
      </c>
      <c r="AQ39" s="31">
        <f>DataRaw!AQ39/DataRawSA!AQ39</f>
        <v>1</v>
      </c>
      <c r="AR39" s="31">
        <f>DataRaw!AR39/DataRawSA!AR39</f>
        <v>1</v>
      </c>
      <c r="AS39" s="31">
        <f>DataRaw!AS39/DataRawSA!AS39</f>
        <v>1</v>
      </c>
      <c r="AT39" s="31">
        <f>DataRaw!AT39/DataRawSA!AT39</f>
        <v>1</v>
      </c>
    </row>
    <row r="40" spans="1:46" s="4" customFormat="1" x14ac:dyDescent="0.25">
      <c r="A40" s="1">
        <f>+DataRaw!A40</f>
        <v>2009</v>
      </c>
      <c r="B40" s="19">
        <f>DataRaw!B40/DataRawSA!B40</f>
        <v>0.98912755153339826</v>
      </c>
      <c r="C40" s="19">
        <f>DataRaw!C40/DataRawSA!C40</f>
        <v>0.98576655680596981</v>
      </c>
      <c r="D40" s="19">
        <f>DataRaw!D40/DataRawSA!D40</f>
        <v>0.94310740681987271</v>
      </c>
      <c r="E40" s="19">
        <f>DataRaw!E40/DataRawSA!E40</f>
        <v>1</v>
      </c>
      <c r="F40" s="19">
        <f>DataRaw!F40/DataRawSA!F40</f>
        <v>0.94086370790336515</v>
      </c>
      <c r="G40" s="19">
        <f>DataRaw!G40/DataRawSA!G40</f>
        <v>0.99583924068573015</v>
      </c>
      <c r="H40" s="19">
        <f>DataRaw!H40/DataRawSA!H40</f>
        <v>0.97154456074187412</v>
      </c>
      <c r="I40" s="19">
        <f>DataRaw!I40/DataRawSA!I40</f>
        <v>0.96156505018680083</v>
      </c>
      <c r="J40" s="19">
        <f>DataRaw!J40/DataRawSA!J40</f>
        <v>0.93843452278423112</v>
      </c>
      <c r="K40" s="19">
        <f>DataRaw!K40/DataRawSA!K40</f>
        <v>0.90830778570771897</v>
      </c>
      <c r="L40" s="19">
        <f>DataRaw!L40/DataRawSA!L40</f>
        <v>0.93489917121198873</v>
      </c>
      <c r="M40" s="19">
        <f>DataRaw!M40/DataRawSA!M40</f>
        <v>1.000560082926913</v>
      </c>
      <c r="N40" s="19">
        <f>DataRaw!N40/DataRawSA!N40</f>
        <v>0.71987465553621377</v>
      </c>
      <c r="O40" s="19">
        <f>DataRaw!O40/DataRawSA!O40</f>
        <v>0.996147919138474</v>
      </c>
      <c r="P40" s="19">
        <f>DataRaw!P40/DataRawSA!P40</f>
        <v>1.0005515829499201</v>
      </c>
      <c r="Q40" s="19">
        <f>DataRaw!Q40/DataRawSA!Q40</f>
        <v>0.99380767597676312</v>
      </c>
      <c r="R40" s="19">
        <f>DataRaw!R40/DataRawSA!R40</f>
        <v>0.96590260145698226</v>
      </c>
      <c r="S40" s="19">
        <f>DataRaw!S40/DataRawSA!S40</f>
        <v>1</v>
      </c>
      <c r="T40" s="19">
        <f>DataRaw!T40/DataRawSA!T40</f>
        <v>1</v>
      </c>
      <c r="U40" s="19">
        <f>DataRaw!U40/DataRawSA!U40</f>
        <v>1</v>
      </c>
      <c r="V40" s="19">
        <f>DataRaw!V40/DataRawSA!V40</f>
        <v>1</v>
      </c>
      <c r="W40" s="19">
        <f>DataRaw!W40/DataRawSA!W40</f>
        <v>0.97167118125363461</v>
      </c>
      <c r="X40" s="19">
        <f>DataRaw!X40/DataRawSA!X40</f>
        <v>0.98785505339870761</v>
      </c>
      <c r="Y40" s="19">
        <f>DataRaw!Y40/DataRawSA!Y40</f>
        <v>1</v>
      </c>
      <c r="Z40" s="19">
        <f>DataRaw!Z40/DataRawSA!Z40</f>
        <v>1</v>
      </c>
      <c r="AA40" s="19">
        <f>DataRaw!AA40/DataRawSA!AA40</f>
        <v>1</v>
      </c>
      <c r="AB40" s="19">
        <f>DataRaw!AB40/DataRawSA!AB40</f>
        <v>1</v>
      </c>
      <c r="AC40" s="19">
        <f>DataRaw!AC40/DataRawSA!AC40</f>
        <v>1</v>
      </c>
      <c r="AD40" s="19">
        <f>DataRaw!AD40/DataRawSA!AD40</f>
        <v>1</v>
      </c>
      <c r="AE40" s="19">
        <f>DataRaw!AE40/DataRawSA!AE40</f>
        <v>1.0020604052387052</v>
      </c>
      <c r="AF40" s="19">
        <f>DataRaw!AF40/DataRawSA!AF40</f>
        <v>0.99929430780283091</v>
      </c>
      <c r="AG40" s="19">
        <f>DataRaw!AG40/DataRawSA!AG40</f>
        <v>0.99892049264437943</v>
      </c>
      <c r="AH40" s="19">
        <f>DataRaw!AH40/DataRawSA!AH40</f>
        <v>1.0119344221626021</v>
      </c>
      <c r="AI40" s="19">
        <f>DataRaw!AI40/DataRawSA!AI40</f>
        <v>0.98601279874574865</v>
      </c>
      <c r="AJ40" s="19">
        <f>DataRaw!AJ40/DataRawSA!AJ40</f>
        <v>0.99278159964893131</v>
      </c>
      <c r="AK40" s="19">
        <f>DataRaw!AK40/DataRawSA!AK40</f>
        <v>0.96999443060759816</v>
      </c>
      <c r="AL40" s="19">
        <f>DataRaw!AL40/DataRawSA!AL40</f>
        <v>1.0004598305037227</v>
      </c>
      <c r="AM40" s="19">
        <f>DataRaw!AM40/DataRawSA!AM40</f>
        <v>1.0111508243449121</v>
      </c>
      <c r="AN40" s="19">
        <f>DataRaw!AN40/DataRawSA!AN40</f>
        <v>0.96511177922809011</v>
      </c>
      <c r="AO40" s="19">
        <f>DataRaw!AO40/DataRawSA!AO40</f>
        <v>1.0072007541121617</v>
      </c>
      <c r="AP40" s="31">
        <f>DataRaw!AP40/DataRawSA!AP40</f>
        <v>1</v>
      </c>
      <c r="AQ40" s="31">
        <f>DataRaw!AQ40/DataRawSA!AQ40</f>
        <v>1</v>
      </c>
      <c r="AR40" s="31">
        <f>DataRaw!AR40/DataRawSA!AR40</f>
        <v>1</v>
      </c>
      <c r="AS40" s="31">
        <f>DataRaw!AS40/DataRawSA!AS40</f>
        <v>1</v>
      </c>
      <c r="AT40" s="31">
        <f>DataRaw!AT40/DataRawSA!AT40</f>
        <v>1</v>
      </c>
    </row>
    <row r="41" spans="1:46" s="4" customFormat="1" x14ac:dyDescent="0.25">
      <c r="A41" s="1">
        <f>+DataRaw!A41</f>
        <v>2009.25</v>
      </c>
      <c r="B41" s="19">
        <f>DataRaw!B41/DataRawSA!B41</f>
        <v>0.99999387406500995</v>
      </c>
      <c r="C41" s="19">
        <f>DataRaw!C41/DataRawSA!C41</f>
        <v>0.99474463613757802</v>
      </c>
      <c r="D41" s="19">
        <f>DataRaw!D41/DataRawSA!D41</f>
        <v>1.0073380678974855</v>
      </c>
      <c r="E41" s="19">
        <f>DataRaw!E41/DataRawSA!E41</f>
        <v>1</v>
      </c>
      <c r="F41" s="19">
        <f>DataRaw!F41/DataRawSA!F41</f>
        <v>1.0039913603155155</v>
      </c>
      <c r="G41" s="19">
        <f>DataRaw!G41/DataRawSA!G41</f>
        <v>0.99942015934111006</v>
      </c>
      <c r="H41" s="19">
        <f>DataRaw!H41/DataRawSA!H41</f>
        <v>0.99869558260088032</v>
      </c>
      <c r="I41" s="19">
        <f>DataRaw!I41/DataRawSA!I41</f>
        <v>0.99688387411103674</v>
      </c>
      <c r="J41" s="19">
        <f>DataRaw!J41/DataRawSA!J41</f>
        <v>0.96754594109179093</v>
      </c>
      <c r="K41" s="19">
        <f>DataRaw!K41/DataRawSA!K41</f>
        <v>1.0659643615517056</v>
      </c>
      <c r="L41" s="19">
        <f>DataRaw!L41/DataRawSA!L41</f>
        <v>0.98606722635843336</v>
      </c>
      <c r="M41" s="19">
        <f>DataRaw!M41/DataRawSA!M41</f>
        <v>1.0001977244699345</v>
      </c>
      <c r="N41" s="19">
        <f>DataRaw!N41/DataRawSA!N41</f>
        <v>1.0089172023424924</v>
      </c>
      <c r="O41" s="19">
        <f>DataRaw!O41/DataRawSA!O41</f>
        <v>0.99817662033206689</v>
      </c>
      <c r="P41" s="19">
        <f>DataRaw!P41/DataRawSA!P41</f>
        <v>1.0001569928787688</v>
      </c>
      <c r="Q41" s="19">
        <f>DataRaw!Q41/DataRawSA!Q41</f>
        <v>0.9956901899074746</v>
      </c>
      <c r="R41" s="19">
        <f>DataRaw!R41/DataRawSA!R41</f>
        <v>1.0095899816991141</v>
      </c>
      <c r="S41" s="19">
        <f>DataRaw!S41/DataRawSA!S41</f>
        <v>1</v>
      </c>
      <c r="T41" s="19">
        <f>DataRaw!T41/DataRawSA!T41</f>
        <v>1</v>
      </c>
      <c r="U41" s="19">
        <f>DataRaw!U41/DataRawSA!U41</f>
        <v>1</v>
      </c>
      <c r="V41" s="19">
        <f>DataRaw!V41/DataRawSA!V41</f>
        <v>1</v>
      </c>
      <c r="W41" s="19">
        <f>DataRaw!W41/DataRawSA!W41</f>
        <v>0.99113275330243589</v>
      </c>
      <c r="X41" s="19">
        <f>DataRaw!X41/DataRawSA!X41</f>
        <v>1.00495542301214</v>
      </c>
      <c r="Y41" s="19">
        <f>DataRaw!Y41/DataRawSA!Y41</f>
        <v>1</v>
      </c>
      <c r="Z41" s="19">
        <f>DataRaw!Z41/DataRawSA!Z41</f>
        <v>1</v>
      </c>
      <c r="AA41" s="19">
        <f>DataRaw!AA41/DataRawSA!AA41</f>
        <v>1</v>
      </c>
      <c r="AB41" s="19">
        <f>DataRaw!AB41/DataRawSA!AB41</f>
        <v>1</v>
      </c>
      <c r="AC41" s="19">
        <f>DataRaw!AC41/DataRawSA!AC41</f>
        <v>1</v>
      </c>
      <c r="AD41" s="19">
        <f>DataRaw!AD41/DataRawSA!AD41</f>
        <v>1</v>
      </c>
      <c r="AE41" s="19">
        <f>DataRaw!AE41/DataRawSA!AE41</f>
        <v>0.9982189321001268</v>
      </c>
      <c r="AF41" s="19">
        <f>DataRaw!AF41/DataRawSA!AF41</f>
        <v>0.99900207585312628</v>
      </c>
      <c r="AG41" s="19">
        <f>DataRaw!AG41/DataRawSA!AG41</f>
        <v>0.99891566348167227</v>
      </c>
      <c r="AH41" s="19">
        <f>DataRaw!AH41/DataRawSA!AH41</f>
        <v>0.9950705687688336</v>
      </c>
      <c r="AI41" s="19">
        <f>DataRaw!AI41/DataRawSA!AI41</f>
        <v>1.0126933788172536</v>
      </c>
      <c r="AJ41" s="19">
        <f>DataRaw!AJ41/DataRawSA!AJ41</f>
        <v>1.0051522079137269</v>
      </c>
      <c r="AK41" s="19">
        <f>DataRaw!AK41/DataRawSA!AK41</f>
        <v>1.0213921589670532</v>
      </c>
      <c r="AL41" s="19">
        <f>DataRaw!AL41/DataRawSA!AL41</f>
        <v>0.99977198697649849</v>
      </c>
      <c r="AM41" s="19">
        <f>DataRaw!AM41/DataRawSA!AM41</f>
        <v>1.0085642386356031</v>
      </c>
      <c r="AN41" s="19">
        <f>DataRaw!AN41/DataRawSA!AN41</f>
        <v>1.0153316621710886</v>
      </c>
      <c r="AO41" s="19">
        <f>DataRaw!AO41/DataRawSA!AO41</f>
        <v>0.98715498644399391</v>
      </c>
      <c r="AP41" s="31">
        <f>DataRaw!AP41/DataRawSA!AP41</f>
        <v>1</v>
      </c>
      <c r="AQ41" s="31">
        <f>DataRaw!AQ41/DataRawSA!AQ41</f>
        <v>1</v>
      </c>
      <c r="AR41" s="31">
        <f>DataRaw!AR41/DataRawSA!AR41</f>
        <v>1</v>
      </c>
      <c r="AS41" s="31">
        <f>DataRaw!AS41/DataRawSA!AS41</f>
        <v>1</v>
      </c>
      <c r="AT41" s="31">
        <f>DataRaw!AT41/DataRawSA!AT41</f>
        <v>1</v>
      </c>
    </row>
    <row r="42" spans="1:46" s="4" customFormat="1" x14ac:dyDescent="0.25">
      <c r="A42" s="1">
        <f>+DataRaw!A42</f>
        <v>2009.5</v>
      </c>
      <c r="B42" s="19">
        <f>DataRaw!B42/DataRawSA!B42</f>
        <v>0.96940387358638413</v>
      </c>
      <c r="C42" s="19">
        <f>DataRaw!C42/DataRawSA!C42</f>
        <v>0.97484021825214462</v>
      </c>
      <c r="D42" s="19">
        <f>DataRaw!D42/DataRawSA!D42</f>
        <v>0.97805534584999432</v>
      </c>
      <c r="E42" s="19">
        <f>DataRaw!E42/DataRawSA!E42</f>
        <v>1</v>
      </c>
      <c r="F42" s="19">
        <f>DataRaw!F42/DataRawSA!F42</f>
        <v>0.97972775740666418</v>
      </c>
      <c r="G42" s="19">
        <f>DataRaw!G42/DataRawSA!G42</f>
        <v>0.967897390601687</v>
      </c>
      <c r="H42" s="19">
        <f>DataRaw!H42/DataRawSA!H42</f>
        <v>0.98283609413257544</v>
      </c>
      <c r="I42" s="19">
        <f>DataRaw!I42/DataRawSA!I42</f>
        <v>0.98316863739095295</v>
      </c>
      <c r="J42" s="19">
        <f>DataRaw!J42/DataRawSA!J42</f>
        <v>0.93836409696809364</v>
      </c>
      <c r="K42" s="19">
        <f>DataRaw!K42/DataRawSA!K42</f>
        <v>0.94769545212819173</v>
      </c>
      <c r="L42" s="19">
        <f>DataRaw!L42/DataRawSA!L42</f>
        <v>0.98864485870344565</v>
      </c>
      <c r="M42" s="19">
        <f>DataRaw!M42/DataRawSA!M42</f>
        <v>1.0023132749198786</v>
      </c>
      <c r="N42" s="19">
        <f>DataRaw!N42/DataRawSA!N42</f>
        <v>0.79245499699812694</v>
      </c>
      <c r="O42" s="19">
        <f>DataRaw!O42/DataRawSA!O42</f>
        <v>1.0029609447003487</v>
      </c>
      <c r="P42" s="19">
        <f>DataRaw!P42/DataRawSA!P42</f>
        <v>0.99974161920066296</v>
      </c>
      <c r="Q42" s="19">
        <f>DataRaw!Q42/DataRawSA!Q42</f>
        <v>1.0022276860049377</v>
      </c>
      <c r="R42" s="19">
        <f>DataRaw!R42/DataRawSA!R42</f>
        <v>1.0236433265055349</v>
      </c>
      <c r="S42" s="19">
        <f>DataRaw!S42/DataRawSA!S42</f>
        <v>1</v>
      </c>
      <c r="T42" s="19">
        <f>DataRaw!T42/DataRawSA!T42</f>
        <v>1</v>
      </c>
      <c r="U42" s="19">
        <f>DataRaw!U42/DataRawSA!U42</f>
        <v>1</v>
      </c>
      <c r="V42" s="19">
        <f>DataRaw!V42/DataRawSA!V42</f>
        <v>1</v>
      </c>
      <c r="W42" s="19">
        <f>DataRaw!W42/DataRawSA!W42</f>
        <v>1.0153452632612758</v>
      </c>
      <c r="X42" s="19">
        <f>DataRaw!X42/DataRawSA!X42</f>
        <v>1.0118875609617792</v>
      </c>
      <c r="Y42" s="19">
        <f>DataRaw!Y42/DataRawSA!Y42</f>
        <v>1</v>
      </c>
      <c r="Z42" s="19">
        <f>DataRaw!Z42/DataRawSA!Z42</f>
        <v>1</v>
      </c>
      <c r="AA42" s="19">
        <f>DataRaw!AA42/DataRawSA!AA42</f>
        <v>1</v>
      </c>
      <c r="AB42" s="19">
        <f>DataRaw!AB42/DataRawSA!AB42</f>
        <v>1</v>
      </c>
      <c r="AC42" s="19">
        <f>DataRaw!AC42/DataRawSA!AC42</f>
        <v>1</v>
      </c>
      <c r="AD42" s="19">
        <f>DataRaw!AD42/DataRawSA!AD42</f>
        <v>1</v>
      </c>
      <c r="AE42" s="19">
        <f>DataRaw!AE42/DataRawSA!AE42</f>
        <v>0.99969938887754251</v>
      </c>
      <c r="AF42" s="19">
        <f>DataRaw!AF42/DataRawSA!AF42</f>
        <v>1.0002230711055782</v>
      </c>
      <c r="AG42" s="19">
        <f>DataRaw!AG42/DataRawSA!AG42</f>
        <v>1.0000249038432198</v>
      </c>
      <c r="AH42" s="19">
        <f>DataRaw!AH42/DataRawSA!AH42</f>
        <v>0.99381803774117772</v>
      </c>
      <c r="AI42" s="19">
        <f>DataRaw!AI42/DataRawSA!AI42</f>
        <v>0.98623238688982984</v>
      </c>
      <c r="AJ42" s="19">
        <f>DataRaw!AJ42/DataRawSA!AJ42</f>
        <v>0.98239290658025258</v>
      </c>
      <c r="AK42" s="19">
        <f>DataRaw!AK42/DataRawSA!AK42</f>
        <v>0.99322368574277164</v>
      </c>
      <c r="AL42" s="19">
        <f>DataRaw!AL42/DataRawSA!AL42</f>
        <v>0.99956509532481286</v>
      </c>
      <c r="AM42" s="19">
        <f>DataRaw!AM42/DataRawSA!AM42</f>
        <v>1.0010124024687712</v>
      </c>
      <c r="AN42" s="19">
        <f>DataRaw!AN42/DataRawSA!AN42</f>
        <v>1.072783850459905</v>
      </c>
      <c r="AO42" s="19">
        <f>DataRaw!AO42/DataRawSA!AO42</f>
        <v>1.0661766552291794</v>
      </c>
      <c r="AP42" s="31">
        <f>DataRaw!AP42/DataRawSA!AP42</f>
        <v>1</v>
      </c>
      <c r="AQ42" s="31">
        <f>DataRaw!AQ42/DataRawSA!AQ42</f>
        <v>1</v>
      </c>
      <c r="AR42" s="31">
        <f>DataRaw!AR42/DataRawSA!AR42</f>
        <v>1</v>
      </c>
      <c r="AS42" s="31">
        <f>DataRaw!AS42/DataRawSA!AS42</f>
        <v>1</v>
      </c>
      <c r="AT42" s="31">
        <f>DataRaw!AT42/DataRawSA!AT42</f>
        <v>1</v>
      </c>
    </row>
    <row r="43" spans="1:46" s="4" customFormat="1" x14ac:dyDescent="0.25">
      <c r="A43" s="1">
        <f>+DataRaw!A43</f>
        <v>2009.75</v>
      </c>
      <c r="B43" s="19">
        <f>DataRaw!B43/DataRawSA!B43</f>
        <v>1.0420804414584361</v>
      </c>
      <c r="C43" s="19">
        <f>DataRaw!C43/DataRawSA!C43</f>
        <v>1.0442113652077283</v>
      </c>
      <c r="D43" s="19">
        <f>DataRaw!D43/DataRawSA!D43</f>
        <v>1.071870998925762</v>
      </c>
      <c r="E43" s="19">
        <f>DataRaw!E43/DataRawSA!E43</f>
        <v>1</v>
      </c>
      <c r="F43" s="19">
        <f>DataRaw!F43/DataRawSA!F43</f>
        <v>1.075620626389844</v>
      </c>
      <c r="G43" s="19">
        <f>DataRaw!G43/DataRawSA!G43</f>
        <v>1.0372072150749689</v>
      </c>
      <c r="H43" s="19">
        <f>DataRaw!H43/DataRawSA!H43</f>
        <v>1.0478272627990826</v>
      </c>
      <c r="I43" s="19">
        <f>DataRaw!I43/DataRawSA!I43</f>
        <v>1.0589561641689753</v>
      </c>
      <c r="J43" s="19">
        <f>DataRaw!J43/DataRawSA!J43</f>
        <v>1.1575661956343379</v>
      </c>
      <c r="K43" s="19">
        <f>DataRaw!K43/DataRawSA!K43</f>
        <v>1.0745757307284605</v>
      </c>
      <c r="L43" s="19">
        <f>DataRaw!L43/DataRawSA!L43</f>
        <v>1.0977244146822902</v>
      </c>
      <c r="M43" s="19">
        <f>DataRaw!M43/DataRawSA!M43</f>
        <v>0.99790969009333774</v>
      </c>
      <c r="N43" s="19">
        <f>DataRaw!N43/DataRawSA!N43</f>
        <v>1.4962367640286574</v>
      </c>
      <c r="O43" s="19">
        <f>DataRaw!O43/DataRawSA!O43</f>
        <v>1.0014767919906435</v>
      </c>
      <c r="P43" s="19">
        <f>DataRaw!P43/DataRawSA!P43</f>
        <v>0.99888234487002259</v>
      </c>
      <c r="Q43" s="19">
        <f>DataRaw!Q43/DataRawSA!Q43</f>
        <v>1.0065780688375867</v>
      </c>
      <c r="R43" s="19">
        <f>DataRaw!R43/DataRawSA!R43</f>
        <v>0.9956229018000603</v>
      </c>
      <c r="S43" s="19">
        <f>DataRaw!S43/DataRawSA!S43</f>
        <v>1</v>
      </c>
      <c r="T43" s="19">
        <f>DataRaw!T43/DataRawSA!T43</f>
        <v>1</v>
      </c>
      <c r="U43" s="19">
        <f>DataRaw!U43/DataRawSA!U43</f>
        <v>1</v>
      </c>
      <c r="V43" s="19">
        <f>DataRaw!V43/DataRawSA!V43</f>
        <v>1</v>
      </c>
      <c r="W43" s="19">
        <f>DataRaw!W43/DataRawSA!W43</f>
        <v>1.0172295014425019</v>
      </c>
      <c r="X43" s="19">
        <f>DataRaw!X43/DataRawSA!X43</f>
        <v>0.99603175790702603</v>
      </c>
      <c r="Y43" s="19">
        <f>DataRaw!Y43/DataRawSA!Y43</f>
        <v>1</v>
      </c>
      <c r="Z43" s="19">
        <f>DataRaw!Z43/DataRawSA!Z43</f>
        <v>1</v>
      </c>
      <c r="AA43" s="19">
        <f>DataRaw!AA43/DataRawSA!AA43</f>
        <v>1</v>
      </c>
      <c r="AB43" s="19">
        <f>DataRaw!AB43/DataRawSA!AB43</f>
        <v>1</v>
      </c>
      <c r="AC43" s="19">
        <f>DataRaw!AC43/DataRawSA!AC43</f>
        <v>1</v>
      </c>
      <c r="AD43" s="19">
        <f>DataRaw!AD43/DataRawSA!AD43</f>
        <v>1</v>
      </c>
      <c r="AE43" s="19">
        <f>DataRaw!AE43/DataRawSA!AE43</f>
        <v>1.0001231872961962</v>
      </c>
      <c r="AF43" s="19">
        <f>DataRaw!AF43/DataRawSA!AF43</f>
        <v>1.0019799606577797</v>
      </c>
      <c r="AG43" s="19">
        <f>DataRaw!AG43/DataRawSA!AG43</f>
        <v>1.0025679385875277</v>
      </c>
      <c r="AH43" s="19">
        <f>DataRaw!AH43/DataRawSA!AH43</f>
        <v>0.99956981005658907</v>
      </c>
      <c r="AI43" s="19">
        <f>DataRaw!AI43/DataRawSA!AI43</f>
        <v>1.0147230673845442</v>
      </c>
      <c r="AJ43" s="19">
        <f>DataRaw!AJ43/DataRawSA!AJ43</f>
        <v>1.0196561112959643</v>
      </c>
      <c r="AK43" s="19">
        <f>DataRaw!AK43/DataRawSA!AK43</f>
        <v>1.0152926596111327</v>
      </c>
      <c r="AL43" s="19">
        <f>DataRaw!AL43/DataRawSA!AL43</f>
        <v>1.0005390794670259</v>
      </c>
      <c r="AM43" s="19">
        <f>DataRaw!AM43/DataRawSA!AM43</f>
        <v>0.97748939143577995</v>
      </c>
      <c r="AN43" s="19">
        <f>DataRaw!AN43/DataRawSA!AN43</f>
        <v>0.96948306759370673</v>
      </c>
      <c r="AO43" s="19">
        <f>DataRaw!AO43/DataRawSA!AO43</f>
        <v>0.96424625281521303</v>
      </c>
      <c r="AP43" s="31">
        <f>DataRaw!AP43/DataRawSA!AP43</f>
        <v>1</v>
      </c>
      <c r="AQ43" s="31">
        <f>DataRaw!AQ43/DataRawSA!AQ43</f>
        <v>1</v>
      </c>
      <c r="AR43" s="31">
        <f>DataRaw!AR43/DataRawSA!AR43</f>
        <v>1</v>
      </c>
      <c r="AS43" s="31">
        <f>DataRaw!AS43/DataRawSA!AS43</f>
        <v>1</v>
      </c>
      <c r="AT43" s="31">
        <f>DataRaw!AT43/DataRawSA!AT43</f>
        <v>1</v>
      </c>
    </row>
    <row r="44" spans="1:46" s="4" customFormat="1" x14ac:dyDescent="0.25">
      <c r="A44" s="1">
        <f>+DataRaw!A44</f>
        <v>2010</v>
      </c>
      <c r="B44" s="19">
        <f>DataRaw!B44/DataRawSA!B44</f>
        <v>0.98805508885753124</v>
      </c>
      <c r="C44" s="19">
        <f>DataRaw!C44/DataRawSA!C44</f>
        <v>0.98480357698188703</v>
      </c>
      <c r="D44" s="19">
        <f>DataRaw!D44/DataRawSA!D44</f>
        <v>0.9434066438987776</v>
      </c>
      <c r="E44" s="19">
        <f>DataRaw!E44/DataRawSA!E44</f>
        <v>1</v>
      </c>
      <c r="F44" s="19">
        <f>DataRaw!F44/DataRawSA!F44</f>
        <v>0.94127246685286903</v>
      </c>
      <c r="G44" s="19">
        <f>DataRaw!G44/DataRawSA!G44</f>
        <v>0.99475031303525963</v>
      </c>
      <c r="H44" s="19">
        <f>DataRaw!H44/DataRawSA!H44</f>
        <v>0.97043441978121181</v>
      </c>
      <c r="I44" s="19">
        <f>DataRaw!I44/DataRawSA!I44</f>
        <v>0.96119816634516653</v>
      </c>
      <c r="J44" s="19">
        <f>DataRaw!J44/DataRawSA!J44</f>
        <v>0.93577683763487207</v>
      </c>
      <c r="K44" s="19">
        <f>DataRaw!K44/DataRawSA!K44</f>
        <v>0.91339704431108737</v>
      </c>
      <c r="L44" s="19">
        <f>DataRaw!L44/DataRawSA!L44</f>
        <v>0.92383527768396656</v>
      </c>
      <c r="M44" s="19">
        <f>DataRaw!M44/DataRawSA!M44</f>
        <v>0.99980939357182019</v>
      </c>
      <c r="N44" s="19">
        <f>DataRaw!N44/DataRawSA!N44</f>
        <v>0.71243278095313134</v>
      </c>
      <c r="O44" s="19">
        <f>DataRaw!O44/DataRawSA!O44</f>
        <v>0.99766612822775214</v>
      </c>
      <c r="P44" s="19">
        <f>DataRaw!P44/DataRawSA!P44</f>
        <v>1.0012163789650639</v>
      </c>
      <c r="Q44" s="19">
        <f>DataRaw!Q44/DataRawSA!Q44</f>
        <v>0.99550290773052752</v>
      </c>
      <c r="R44" s="19">
        <f>DataRaw!R44/DataRawSA!R44</f>
        <v>0.97561681778245679</v>
      </c>
      <c r="S44" s="19">
        <f>DataRaw!S44/DataRawSA!S44</f>
        <v>1</v>
      </c>
      <c r="T44" s="19">
        <f>DataRaw!T44/DataRawSA!T44</f>
        <v>1</v>
      </c>
      <c r="U44" s="19">
        <f>DataRaw!U44/DataRawSA!U44</f>
        <v>1</v>
      </c>
      <c r="V44" s="19">
        <f>DataRaw!V44/DataRawSA!V44</f>
        <v>1</v>
      </c>
      <c r="W44" s="19">
        <f>DataRaw!W44/DataRawSA!W44</f>
        <v>0.97909276245152554</v>
      </c>
      <c r="X44" s="19">
        <f>DataRaw!X44/DataRawSA!X44</f>
        <v>0.98772457555279325</v>
      </c>
      <c r="Y44" s="19">
        <f>DataRaw!Y44/DataRawSA!Y44</f>
        <v>1</v>
      </c>
      <c r="Z44" s="19">
        <f>DataRaw!Z44/DataRawSA!Z44</f>
        <v>1</v>
      </c>
      <c r="AA44" s="19">
        <f>DataRaw!AA44/DataRawSA!AA44</f>
        <v>1</v>
      </c>
      <c r="AB44" s="19">
        <f>DataRaw!AB44/DataRawSA!AB44</f>
        <v>1</v>
      </c>
      <c r="AC44" s="19">
        <f>DataRaw!AC44/DataRawSA!AC44</f>
        <v>1</v>
      </c>
      <c r="AD44" s="19">
        <f>DataRaw!AD44/DataRawSA!AD44</f>
        <v>1</v>
      </c>
      <c r="AE44" s="19">
        <f>DataRaw!AE44/DataRawSA!AE44</f>
        <v>1.0021148012391685</v>
      </c>
      <c r="AF44" s="19">
        <f>DataRaw!AF44/DataRawSA!AF44</f>
        <v>0.99912790394405671</v>
      </c>
      <c r="AG44" s="19">
        <f>DataRaw!AG44/DataRawSA!AG44</f>
        <v>0.99877979960682028</v>
      </c>
      <c r="AH44" s="19">
        <f>DataRaw!AH44/DataRawSA!AH44</f>
        <v>1.012460611397882</v>
      </c>
      <c r="AI44" s="19">
        <f>DataRaw!AI44/DataRawSA!AI44</f>
        <v>0.98705343765026643</v>
      </c>
      <c r="AJ44" s="19">
        <f>DataRaw!AJ44/DataRawSA!AJ44</f>
        <v>0.99349754815422919</v>
      </c>
      <c r="AK44" s="19">
        <f>DataRaw!AK44/DataRawSA!AK44</f>
        <v>0.97065285494563736</v>
      </c>
      <c r="AL44" s="19">
        <f>DataRaw!AL44/DataRawSA!AL44</f>
        <v>1.0003018179291916</v>
      </c>
      <c r="AM44" s="19">
        <f>DataRaw!AM44/DataRawSA!AM44</f>
        <v>1.0105999253817173</v>
      </c>
      <c r="AN44" s="19">
        <f>DataRaw!AN44/DataRawSA!AN44</f>
        <v>0.94017332062015635</v>
      </c>
      <c r="AO44" s="19">
        <f>DataRaw!AO44/DataRawSA!AO44</f>
        <v>0.97599839215752182</v>
      </c>
      <c r="AP44" s="31">
        <f>DataRaw!AP44/DataRawSA!AP44</f>
        <v>1</v>
      </c>
      <c r="AQ44" s="31">
        <f>DataRaw!AQ44/DataRawSA!AQ44</f>
        <v>1</v>
      </c>
      <c r="AR44" s="31">
        <f>DataRaw!AR44/DataRawSA!AR44</f>
        <v>1</v>
      </c>
      <c r="AS44" s="31">
        <f>DataRaw!AS44/DataRawSA!AS44</f>
        <v>1</v>
      </c>
      <c r="AT44" s="31">
        <f>DataRaw!AT44/DataRawSA!AT44</f>
        <v>1</v>
      </c>
    </row>
    <row r="45" spans="1:46" s="4" customFormat="1" x14ac:dyDescent="0.25">
      <c r="A45" s="1">
        <f>+DataRaw!A45</f>
        <v>2010.25</v>
      </c>
      <c r="B45" s="19">
        <f>DataRaw!B45/DataRawSA!B45</f>
        <v>1.00015277325497</v>
      </c>
      <c r="C45" s="19">
        <f>DataRaw!C45/DataRawSA!C45</f>
        <v>0.99700226727740948</v>
      </c>
      <c r="D45" s="19">
        <f>DataRaw!D45/DataRawSA!D45</f>
        <v>1.0066067099118947</v>
      </c>
      <c r="E45" s="19">
        <f>DataRaw!E45/DataRawSA!E45</f>
        <v>1</v>
      </c>
      <c r="F45" s="19">
        <f>DataRaw!F45/DataRawSA!F45</f>
        <v>1.0033627367944518</v>
      </c>
      <c r="G45" s="19">
        <f>DataRaw!G45/DataRawSA!G45</f>
        <v>0.99970497395631086</v>
      </c>
      <c r="H45" s="19">
        <f>DataRaw!H45/DataRawSA!H45</f>
        <v>0.9974674136841376</v>
      </c>
      <c r="I45" s="19">
        <f>DataRaw!I45/DataRawSA!I45</f>
        <v>0.99540942956679468</v>
      </c>
      <c r="J45" s="19">
        <f>DataRaw!J45/DataRawSA!J45</f>
        <v>0.96633206109409431</v>
      </c>
      <c r="K45" s="19">
        <f>DataRaw!K45/DataRawSA!K45</f>
        <v>1.0613341415370166</v>
      </c>
      <c r="L45" s="19">
        <f>DataRaw!L45/DataRawSA!L45</f>
        <v>0.98779741466288873</v>
      </c>
      <c r="M45" s="19">
        <f>DataRaw!M45/DataRawSA!M45</f>
        <v>0.99954639945529433</v>
      </c>
      <c r="N45" s="19">
        <f>DataRaw!N45/DataRawSA!N45</f>
        <v>0.98340713586277628</v>
      </c>
      <c r="O45" s="19">
        <f>DataRaw!O45/DataRawSA!O45</f>
        <v>0.99932171517808988</v>
      </c>
      <c r="P45" s="19">
        <f>DataRaw!P45/DataRawSA!P45</f>
        <v>1.0006656576836344</v>
      </c>
      <c r="Q45" s="19">
        <f>DataRaw!Q45/DataRawSA!Q45</f>
        <v>0.99673766315176726</v>
      </c>
      <c r="R45" s="19">
        <f>DataRaw!R45/DataRawSA!R45</f>
        <v>1.0100806796517365</v>
      </c>
      <c r="S45" s="19">
        <f>DataRaw!S45/DataRawSA!S45</f>
        <v>1</v>
      </c>
      <c r="T45" s="19">
        <f>DataRaw!T45/DataRawSA!T45</f>
        <v>1</v>
      </c>
      <c r="U45" s="19">
        <f>DataRaw!U45/DataRawSA!U45</f>
        <v>1</v>
      </c>
      <c r="V45" s="19">
        <f>DataRaw!V45/DataRawSA!V45</f>
        <v>1</v>
      </c>
      <c r="W45" s="19">
        <f>DataRaw!W45/DataRawSA!W45</f>
        <v>0.99498675550486049</v>
      </c>
      <c r="X45" s="19">
        <f>DataRaw!X45/DataRawSA!X45</f>
        <v>1.0065977299968261</v>
      </c>
      <c r="Y45" s="19">
        <f>DataRaw!Y45/DataRawSA!Y45</f>
        <v>1</v>
      </c>
      <c r="Z45" s="19">
        <f>DataRaw!Z45/DataRawSA!Z45</f>
        <v>1</v>
      </c>
      <c r="AA45" s="19">
        <f>DataRaw!AA45/DataRawSA!AA45</f>
        <v>1</v>
      </c>
      <c r="AB45" s="19">
        <f>DataRaw!AB45/DataRawSA!AB45</f>
        <v>1</v>
      </c>
      <c r="AC45" s="19">
        <f>DataRaw!AC45/DataRawSA!AC45</f>
        <v>1</v>
      </c>
      <c r="AD45" s="19">
        <f>DataRaw!AD45/DataRawSA!AD45</f>
        <v>1</v>
      </c>
      <c r="AE45" s="19">
        <f>DataRaw!AE45/DataRawSA!AE45</f>
        <v>0.99793077742688707</v>
      </c>
      <c r="AF45" s="19">
        <f>DataRaw!AF45/DataRawSA!AF45</f>
        <v>0.99872104958426933</v>
      </c>
      <c r="AG45" s="19">
        <f>DataRaw!AG45/DataRawSA!AG45</f>
        <v>0.99871099373570038</v>
      </c>
      <c r="AH45" s="19">
        <f>DataRaw!AH45/DataRawSA!AH45</f>
        <v>0.99469635282735858</v>
      </c>
      <c r="AI45" s="19">
        <f>DataRaw!AI45/DataRawSA!AI45</f>
        <v>1.0122972581556564</v>
      </c>
      <c r="AJ45" s="19">
        <f>DataRaw!AJ45/DataRawSA!AJ45</f>
        <v>1.0043084889877507</v>
      </c>
      <c r="AK45" s="19">
        <f>DataRaw!AK45/DataRawSA!AK45</f>
        <v>1.020982836043697</v>
      </c>
      <c r="AL45" s="19">
        <f>DataRaw!AL45/DataRawSA!AL45</f>
        <v>0.99949726409796258</v>
      </c>
      <c r="AM45" s="19">
        <f>DataRaw!AM45/DataRawSA!AM45</f>
        <v>1.0106129630057923</v>
      </c>
      <c r="AN45" s="19">
        <f>DataRaw!AN45/DataRawSA!AN45</f>
        <v>1.0022261841628137</v>
      </c>
      <c r="AO45" s="19">
        <f>DataRaw!AO45/DataRawSA!AO45</f>
        <v>0.98151997121932955</v>
      </c>
      <c r="AP45" s="31">
        <f>DataRaw!AP45/DataRawSA!AP45</f>
        <v>1</v>
      </c>
      <c r="AQ45" s="31">
        <f>DataRaw!AQ45/DataRawSA!AQ45</f>
        <v>1</v>
      </c>
      <c r="AR45" s="31">
        <f>DataRaw!AR45/DataRawSA!AR45</f>
        <v>1</v>
      </c>
      <c r="AS45" s="31">
        <f>DataRaw!AS45/DataRawSA!AS45</f>
        <v>1</v>
      </c>
      <c r="AT45" s="31">
        <f>DataRaw!AT45/DataRawSA!AT45</f>
        <v>1</v>
      </c>
    </row>
    <row r="46" spans="1:46" s="4" customFormat="1" x14ac:dyDescent="0.25">
      <c r="A46" s="1">
        <f>+DataRaw!A46</f>
        <v>2010.5</v>
      </c>
      <c r="B46" s="19">
        <f>DataRaw!B46/DataRawSA!B46</f>
        <v>0.96983015966549935</v>
      </c>
      <c r="C46" s="19">
        <f>DataRaw!C46/DataRawSA!C46</f>
        <v>0.97486792108936793</v>
      </c>
      <c r="D46" s="19">
        <f>DataRaw!D46/DataRawSA!D46</f>
        <v>0.97734801457388598</v>
      </c>
      <c r="E46" s="19">
        <f>DataRaw!E46/DataRawSA!E46</f>
        <v>1</v>
      </c>
      <c r="F46" s="19">
        <f>DataRaw!F46/DataRawSA!F46</f>
        <v>0.97917007487627516</v>
      </c>
      <c r="G46" s="19">
        <f>DataRaw!G46/DataRawSA!G46</f>
        <v>0.96851557982323111</v>
      </c>
      <c r="H46" s="19">
        <f>DataRaw!H46/DataRawSA!H46</f>
        <v>0.9850058838385668</v>
      </c>
      <c r="I46" s="19">
        <f>DataRaw!I46/DataRawSA!I46</f>
        <v>0.98488458429039727</v>
      </c>
      <c r="J46" s="19">
        <f>DataRaw!J46/DataRawSA!J46</f>
        <v>0.94183301108274187</v>
      </c>
      <c r="K46" s="19">
        <f>DataRaw!K46/DataRawSA!K46</f>
        <v>0.95556734400869747</v>
      </c>
      <c r="L46" s="19">
        <f>DataRaw!L46/DataRawSA!L46</f>
        <v>0.98915870854299792</v>
      </c>
      <c r="M46" s="19">
        <f>DataRaw!M46/DataRawSA!M46</f>
        <v>1.0018290228475226</v>
      </c>
      <c r="N46" s="19">
        <f>DataRaw!N46/DataRawSA!N46</f>
        <v>0.79984474101159242</v>
      </c>
      <c r="O46" s="19">
        <f>DataRaw!O46/DataRawSA!O46</f>
        <v>1.0010638990416787</v>
      </c>
      <c r="P46" s="19">
        <f>DataRaw!P46/DataRawSA!P46</f>
        <v>0.99925642376701318</v>
      </c>
      <c r="Q46" s="19">
        <f>DataRaw!Q46/DataRawSA!Q46</f>
        <v>1.0016935904366453</v>
      </c>
      <c r="R46" s="19">
        <f>DataRaw!R46/DataRawSA!R46</f>
        <v>1.0154245893990856</v>
      </c>
      <c r="S46" s="19">
        <f>DataRaw!S46/DataRawSA!S46</f>
        <v>1</v>
      </c>
      <c r="T46" s="19">
        <f>DataRaw!T46/DataRawSA!T46</f>
        <v>1</v>
      </c>
      <c r="U46" s="19">
        <f>DataRaw!U46/DataRawSA!U46</f>
        <v>1</v>
      </c>
      <c r="V46" s="19">
        <f>DataRaw!V46/DataRawSA!V46</f>
        <v>1</v>
      </c>
      <c r="W46" s="19">
        <f>DataRaw!W46/DataRawSA!W46</f>
        <v>1.0052141304097366</v>
      </c>
      <c r="X46" s="19">
        <f>DataRaw!X46/DataRawSA!X46</f>
        <v>1.0076763120003127</v>
      </c>
      <c r="Y46" s="19">
        <f>DataRaw!Y46/DataRawSA!Y46</f>
        <v>1</v>
      </c>
      <c r="Z46" s="19">
        <f>DataRaw!Z46/DataRawSA!Z46</f>
        <v>1</v>
      </c>
      <c r="AA46" s="19">
        <f>DataRaw!AA46/DataRawSA!AA46</f>
        <v>1</v>
      </c>
      <c r="AB46" s="19">
        <f>DataRaw!AB46/DataRawSA!AB46</f>
        <v>1</v>
      </c>
      <c r="AC46" s="19">
        <f>DataRaw!AC46/DataRawSA!AC46</f>
        <v>1</v>
      </c>
      <c r="AD46" s="19">
        <f>DataRaw!AD46/DataRawSA!AD46</f>
        <v>1</v>
      </c>
      <c r="AE46" s="19">
        <f>DataRaw!AE46/DataRawSA!AE46</f>
        <v>0.99980295404987951</v>
      </c>
      <c r="AF46" s="19">
        <f>DataRaw!AF46/DataRawSA!AF46</f>
        <v>0.99931027056314825</v>
      </c>
      <c r="AG46" s="19">
        <f>DataRaw!AG46/DataRawSA!AG46</f>
        <v>0.9991893162979385</v>
      </c>
      <c r="AH46" s="19">
        <f>DataRaw!AH46/DataRawSA!AH46</f>
        <v>0.9913600475494756</v>
      </c>
      <c r="AI46" s="19">
        <f>DataRaw!AI46/DataRawSA!AI46</f>
        <v>0.98476603425499909</v>
      </c>
      <c r="AJ46" s="19">
        <f>DataRaw!AJ46/DataRawSA!AJ46</f>
        <v>0.98202708204835076</v>
      </c>
      <c r="AK46" s="19">
        <f>DataRaw!AK46/DataRawSA!AK46</f>
        <v>0.9919010023721383</v>
      </c>
      <c r="AL46" s="19">
        <f>DataRaw!AL46/DataRawSA!AL46</f>
        <v>0.99935922860029069</v>
      </c>
      <c r="AM46" s="19">
        <f>DataRaw!AM46/DataRawSA!AM46</f>
        <v>1.0058693456477348</v>
      </c>
      <c r="AN46" s="19">
        <f>DataRaw!AN46/DataRawSA!AN46</f>
        <v>1.0867681795019482</v>
      </c>
      <c r="AO46" s="19">
        <f>DataRaw!AO46/DataRawSA!AO46</f>
        <v>1.0750006799074558</v>
      </c>
      <c r="AP46" s="31">
        <f>DataRaw!AP46/DataRawSA!AP46</f>
        <v>1</v>
      </c>
      <c r="AQ46" s="31">
        <f>DataRaw!AQ46/DataRawSA!AQ46</f>
        <v>1</v>
      </c>
      <c r="AR46" s="31">
        <f>DataRaw!AR46/DataRawSA!AR46</f>
        <v>1</v>
      </c>
      <c r="AS46" s="31">
        <f>DataRaw!AS46/DataRawSA!AS46</f>
        <v>1</v>
      </c>
      <c r="AT46" s="31">
        <f>DataRaw!AT46/DataRawSA!AT46</f>
        <v>1</v>
      </c>
    </row>
    <row r="47" spans="1:46" s="4" customFormat="1" x14ac:dyDescent="0.25">
      <c r="A47" s="1">
        <f>+DataRaw!A47</f>
        <v>2010.75</v>
      </c>
      <c r="B47" s="19">
        <f>DataRaw!B47/DataRawSA!B47</f>
        <v>1.0425196820533011</v>
      </c>
      <c r="C47" s="19">
        <f>DataRaw!C47/DataRawSA!C47</f>
        <v>1.0425929669341589</v>
      </c>
      <c r="D47" s="19">
        <f>DataRaw!D47/DataRawSA!D47</f>
        <v>1.0720154164732871</v>
      </c>
      <c r="E47" s="19">
        <f>DataRaw!E47/DataRawSA!E47</f>
        <v>1</v>
      </c>
      <c r="F47" s="19">
        <f>DataRaw!F47/DataRawSA!F47</f>
        <v>1.0754926214779632</v>
      </c>
      <c r="G47" s="19">
        <f>DataRaw!G47/DataRawSA!G47</f>
        <v>1.0381708924355548</v>
      </c>
      <c r="H47" s="19">
        <f>DataRaw!H47/DataRawSA!H47</f>
        <v>1.0478033198518006</v>
      </c>
      <c r="I47" s="19">
        <f>DataRaw!I47/DataRawSA!I47</f>
        <v>1.0589014943422508</v>
      </c>
      <c r="J47" s="19">
        <f>DataRaw!J47/DataRawSA!J47</f>
        <v>1.1578848746580754</v>
      </c>
      <c r="K47" s="19">
        <f>DataRaw!K47/DataRawSA!K47</f>
        <v>1.0661125777083937</v>
      </c>
      <c r="L47" s="19">
        <f>DataRaw!L47/DataRawSA!L47</f>
        <v>1.1068708588541103</v>
      </c>
      <c r="M47" s="19">
        <f>DataRaw!M47/DataRawSA!M47</f>
        <v>0.99961194757828198</v>
      </c>
      <c r="N47" s="19">
        <f>DataRaw!N47/DataRawSA!N47</f>
        <v>1.5207218831718476</v>
      </c>
      <c r="O47" s="19">
        <f>DataRaw!O47/DataRawSA!O47</f>
        <v>1.0007998754902938</v>
      </c>
      <c r="P47" s="19">
        <f>DataRaw!P47/DataRawSA!P47</f>
        <v>0.9984786103895632</v>
      </c>
      <c r="Q47" s="19">
        <f>DataRaw!Q47/DataRawSA!Q47</f>
        <v>1.0046527622790633</v>
      </c>
      <c r="R47" s="19">
        <f>DataRaw!R47/DataRawSA!R47</f>
        <v>0.99271981881324844</v>
      </c>
      <c r="S47" s="19">
        <f>DataRaw!S47/DataRawSA!S47</f>
        <v>1</v>
      </c>
      <c r="T47" s="19">
        <f>DataRaw!T47/DataRawSA!T47</f>
        <v>1</v>
      </c>
      <c r="U47" s="19">
        <f>DataRaw!U47/DataRawSA!U47</f>
        <v>1</v>
      </c>
      <c r="V47" s="19">
        <f>DataRaw!V47/DataRawSA!V47</f>
        <v>1</v>
      </c>
      <c r="W47" s="19">
        <f>DataRaw!W47/DataRawSA!W47</f>
        <v>1.0148237265697138</v>
      </c>
      <c r="X47" s="19">
        <f>DataRaw!X47/DataRawSA!X47</f>
        <v>0.99577663334900046</v>
      </c>
      <c r="Y47" s="19">
        <f>DataRaw!Y47/DataRawSA!Y47</f>
        <v>1</v>
      </c>
      <c r="Z47" s="19">
        <f>DataRaw!Z47/DataRawSA!Z47</f>
        <v>1</v>
      </c>
      <c r="AA47" s="19">
        <f>DataRaw!AA47/DataRawSA!AA47</f>
        <v>1</v>
      </c>
      <c r="AB47" s="19">
        <f>DataRaw!AB47/DataRawSA!AB47</f>
        <v>1</v>
      </c>
      <c r="AC47" s="19">
        <f>DataRaw!AC47/DataRawSA!AC47</f>
        <v>1</v>
      </c>
      <c r="AD47" s="19">
        <f>DataRaw!AD47/DataRawSA!AD47</f>
        <v>1</v>
      </c>
      <c r="AE47" s="19">
        <f>DataRaw!AE47/DataRawSA!AE47</f>
        <v>1.0001031887943017</v>
      </c>
      <c r="AF47" s="19">
        <f>DataRaw!AF47/DataRawSA!AF47</f>
        <v>1.0030712198826324</v>
      </c>
      <c r="AG47" s="19">
        <f>DataRaw!AG47/DataRawSA!AG47</f>
        <v>1.0033540868840507</v>
      </c>
      <c r="AH47" s="19">
        <f>DataRaw!AH47/DataRawSA!AH47</f>
        <v>1.0020314611996557</v>
      </c>
      <c r="AI47" s="19">
        <f>DataRaw!AI47/DataRawSA!AI47</f>
        <v>1.0165485565759853</v>
      </c>
      <c r="AJ47" s="19">
        <f>DataRaw!AJ47/DataRawSA!AJ47</f>
        <v>1.0209568563696056</v>
      </c>
      <c r="AK47" s="19">
        <f>DataRaw!AK47/DataRawSA!AK47</f>
        <v>1.0173215427995526</v>
      </c>
      <c r="AL47" s="19">
        <f>DataRaw!AL47/DataRawSA!AL47</f>
        <v>1.0008539055147165</v>
      </c>
      <c r="AM47" s="19">
        <f>DataRaw!AM47/DataRawSA!AM47</f>
        <v>0.97172942825532094</v>
      </c>
      <c r="AN47" s="19">
        <f>DataRaw!AN47/DataRawSA!AN47</f>
        <v>0.98171521836045772</v>
      </c>
      <c r="AO47" s="19">
        <f>DataRaw!AO47/DataRawSA!AO47</f>
        <v>0.98187961601873397</v>
      </c>
      <c r="AP47" s="31">
        <f>DataRaw!AP47/DataRawSA!AP47</f>
        <v>1</v>
      </c>
      <c r="AQ47" s="31">
        <f>DataRaw!AQ47/DataRawSA!AQ47</f>
        <v>1</v>
      </c>
      <c r="AR47" s="31">
        <f>DataRaw!AR47/DataRawSA!AR47</f>
        <v>1</v>
      </c>
      <c r="AS47" s="31">
        <f>DataRaw!AS47/DataRawSA!AS47</f>
        <v>1</v>
      </c>
      <c r="AT47" s="31">
        <f>DataRaw!AT47/DataRawSA!AT47</f>
        <v>1</v>
      </c>
    </row>
    <row r="48" spans="1:46" s="4" customFormat="1" x14ac:dyDescent="0.25">
      <c r="A48" s="1">
        <f>+DataRaw!A48</f>
        <v>2011</v>
      </c>
      <c r="B48" s="19">
        <f>DataRaw!B48/DataRawSA!B48</f>
        <v>0.98714857213034235</v>
      </c>
      <c r="C48" s="19">
        <f>DataRaw!C48/DataRawSA!C48</f>
        <v>0.9846577212477704</v>
      </c>
      <c r="D48" s="19">
        <f>DataRaw!D48/DataRawSA!D48</f>
        <v>0.94537543651313427</v>
      </c>
      <c r="E48" s="19">
        <f>DataRaw!E48/DataRawSA!E48</f>
        <v>1</v>
      </c>
      <c r="F48" s="19">
        <f>DataRaw!F48/DataRawSA!F48</f>
        <v>0.94329733869338039</v>
      </c>
      <c r="G48" s="19">
        <f>DataRaw!G48/DataRawSA!G48</f>
        <v>0.99262917767832703</v>
      </c>
      <c r="H48" s="19">
        <f>DataRaw!H48/DataRawSA!H48</f>
        <v>0.96978753349478897</v>
      </c>
      <c r="I48" s="19">
        <f>DataRaw!I48/DataRawSA!I48</f>
        <v>0.96127230617694726</v>
      </c>
      <c r="J48" s="19">
        <f>DataRaw!J48/DataRawSA!J48</f>
        <v>0.93243748926916126</v>
      </c>
      <c r="K48" s="19">
        <f>DataRaw!K48/DataRawSA!K48</f>
        <v>0.920437047044533</v>
      </c>
      <c r="L48" s="19">
        <f>DataRaw!L48/DataRawSA!L48</f>
        <v>0.91136111401470521</v>
      </c>
      <c r="M48" s="19">
        <f>DataRaw!M48/DataRawSA!M48</f>
        <v>0.99958597502067359</v>
      </c>
      <c r="N48" s="19">
        <f>DataRaw!N48/DataRawSA!N48</f>
        <v>0.70395418605079918</v>
      </c>
      <c r="O48" s="19">
        <f>DataRaw!O48/DataRawSA!O48</f>
        <v>0.99924784747548012</v>
      </c>
      <c r="P48" s="19">
        <f>DataRaw!P48/DataRawSA!P48</f>
        <v>1.0015895058682227</v>
      </c>
      <c r="Q48" s="19">
        <f>DataRaw!Q48/DataRawSA!Q48</f>
        <v>0.99680881373347852</v>
      </c>
      <c r="R48" s="19">
        <f>DataRaw!R48/DataRawSA!R48</f>
        <v>0.98591157423047149</v>
      </c>
      <c r="S48" s="19">
        <f>DataRaw!S48/DataRawSA!S48</f>
        <v>1</v>
      </c>
      <c r="T48" s="19">
        <f>DataRaw!T48/DataRawSA!T48</f>
        <v>1</v>
      </c>
      <c r="U48" s="19">
        <f>DataRaw!U48/DataRawSA!U48</f>
        <v>1</v>
      </c>
      <c r="V48" s="19">
        <f>DataRaw!V48/DataRawSA!V48</f>
        <v>1</v>
      </c>
      <c r="W48" s="19">
        <f>DataRaw!W48/DataRawSA!W48</f>
        <v>0.98738112163805247</v>
      </c>
      <c r="X48" s="19">
        <f>DataRaw!X48/DataRawSA!X48</f>
        <v>0.99164198751981836</v>
      </c>
      <c r="Y48" s="19">
        <f>DataRaw!Y48/DataRawSA!Y48</f>
        <v>1</v>
      </c>
      <c r="Z48" s="19">
        <f>DataRaw!Z48/DataRawSA!Z48</f>
        <v>1</v>
      </c>
      <c r="AA48" s="19">
        <f>DataRaw!AA48/DataRawSA!AA48</f>
        <v>1</v>
      </c>
      <c r="AB48" s="19">
        <f>DataRaw!AB48/DataRawSA!AB48</f>
        <v>1</v>
      </c>
      <c r="AC48" s="19">
        <f>DataRaw!AC48/DataRawSA!AC48</f>
        <v>1</v>
      </c>
      <c r="AD48" s="19">
        <f>DataRaw!AD48/DataRawSA!AD48</f>
        <v>1</v>
      </c>
      <c r="AE48" s="19">
        <f>DataRaw!AE48/DataRawSA!AE48</f>
        <v>1.0022861495678304</v>
      </c>
      <c r="AF48" s="19">
        <f>DataRaw!AF48/DataRawSA!AF48</f>
        <v>0.99952146311422685</v>
      </c>
      <c r="AG48" s="19">
        <f>DataRaw!AG48/DataRawSA!AG48</f>
        <v>0.99947704235653423</v>
      </c>
      <c r="AH48" s="19">
        <f>DataRaw!AH48/DataRawSA!AH48</f>
        <v>1.0126739973257777</v>
      </c>
      <c r="AI48" s="19">
        <f>DataRaw!AI48/DataRawSA!AI48</f>
        <v>0.98649653128441983</v>
      </c>
      <c r="AJ48" s="19">
        <f>DataRaw!AJ48/DataRawSA!AJ48</f>
        <v>0.99214845206103108</v>
      </c>
      <c r="AK48" s="19">
        <f>DataRaw!AK48/DataRawSA!AK48</f>
        <v>0.96980294887661656</v>
      </c>
      <c r="AL48" s="19">
        <f>DataRaw!AL48/DataRawSA!AL48</f>
        <v>1.0007112566176222</v>
      </c>
      <c r="AM48" s="19">
        <f>DataRaw!AM48/DataRawSA!AM48</f>
        <v>1.0077942928439321</v>
      </c>
      <c r="AN48" s="19">
        <f>DataRaw!AN48/DataRawSA!AN48</f>
        <v>0.93167397986964817</v>
      </c>
      <c r="AO48" s="19">
        <f>DataRaw!AO48/DataRawSA!AO48</f>
        <v>0.96053142369403155</v>
      </c>
      <c r="AP48" s="31">
        <f>DataRaw!AP48/DataRawSA!AP48</f>
        <v>1</v>
      </c>
      <c r="AQ48" s="31">
        <f>DataRaw!AQ48/DataRawSA!AQ48</f>
        <v>1</v>
      </c>
      <c r="AR48" s="31">
        <f>DataRaw!AR48/DataRawSA!AR48</f>
        <v>1</v>
      </c>
      <c r="AS48" s="31">
        <f>DataRaw!AS48/DataRawSA!AS48</f>
        <v>1</v>
      </c>
      <c r="AT48" s="31">
        <f>DataRaw!AT48/DataRawSA!AT48</f>
        <v>1</v>
      </c>
    </row>
    <row r="49" spans="1:46" s="4" customFormat="1" x14ac:dyDescent="0.25">
      <c r="A49" s="1">
        <f>+DataRaw!A49</f>
        <v>2011.25</v>
      </c>
      <c r="B49" s="19">
        <f>DataRaw!B49/DataRawSA!B49</f>
        <v>1.0003763415572331</v>
      </c>
      <c r="C49" s="19">
        <f>DataRaw!C49/DataRawSA!C49</f>
        <v>0.99895369189194294</v>
      </c>
      <c r="D49" s="19">
        <f>DataRaw!D49/DataRawSA!D49</f>
        <v>1.0055605600105113</v>
      </c>
      <c r="E49" s="19">
        <f>DataRaw!E49/DataRawSA!E49</f>
        <v>1</v>
      </c>
      <c r="F49" s="19">
        <f>DataRaw!F49/DataRawSA!F49</f>
        <v>1.0020769586722242</v>
      </c>
      <c r="G49" s="19">
        <f>DataRaw!G49/DataRawSA!G49</f>
        <v>1.0001661499868064</v>
      </c>
      <c r="H49" s="19">
        <f>DataRaw!H49/DataRawSA!H49</f>
        <v>0.99623737900743237</v>
      </c>
      <c r="I49" s="19">
        <f>DataRaw!I49/DataRawSA!I49</f>
        <v>0.99396590885865654</v>
      </c>
      <c r="J49" s="19">
        <f>DataRaw!J49/DataRawSA!J49</f>
        <v>0.96600942653916144</v>
      </c>
      <c r="K49" s="19">
        <f>DataRaw!K49/DataRawSA!K49</f>
        <v>1.0524051234613772</v>
      </c>
      <c r="L49" s="19">
        <f>DataRaw!L49/DataRawSA!L49</f>
        <v>0.99222090650623085</v>
      </c>
      <c r="M49" s="19">
        <f>DataRaw!M49/DataRawSA!M49</f>
        <v>0.99897521536195311</v>
      </c>
      <c r="N49" s="19">
        <f>DataRaw!N49/DataRawSA!N49</f>
        <v>0.96004310895380507</v>
      </c>
      <c r="O49" s="19">
        <f>DataRaw!O49/DataRawSA!O49</f>
        <v>0.99988943169209865</v>
      </c>
      <c r="P49" s="19">
        <f>DataRaw!P49/DataRawSA!P49</f>
        <v>1.0010373229287179</v>
      </c>
      <c r="Q49" s="19">
        <f>DataRaw!Q49/DataRawSA!Q49</f>
        <v>0.99781986838031234</v>
      </c>
      <c r="R49" s="19">
        <f>DataRaw!R49/DataRawSA!R49</f>
        <v>1.0097986781803001</v>
      </c>
      <c r="S49" s="19">
        <f>DataRaw!S49/DataRawSA!S49</f>
        <v>1</v>
      </c>
      <c r="T49" s="19">
        <f>DataRaw!T49/DataRawSA!T49</f>
        <v>1</v>
      </c>
      <c r="U49" s="19">
        <f>DataRaw!U49/DataRawSA!U49</f>
        <v>1</v>
      </c>
      <c r="V49" s="19">
        <f>DataRaw!V49/DataRawSA!V49</f>
        <v>1</v>
      </c>
      <c r="W49" s="19">
        <f>DataRaw!W49/DataRawSA!W49</f>
        <v>0.99807103160827693</v>
      </c>
      <c r="X49" s="19">
        <f>DataRaw!X49/DataRawSA!X49</f>
        <v>1.0076613636240916</v>
      </c>
      <c r="Y49" s="19">
        <f>DataRaw!Y49/DataRawSA!Y49</f>
        <v>1</v>
      </c>
      <c r="Z49" s="19">
        <f>DataRaw!Z49/DataRawSA!Z49</f>
        <v>1</v>
      </c>
      <c r="AA49" s="19">
        <f>DataRaw!AA49/DataRawSA!AA49</f>
        <v>1</v>
      </c>
      <c r="AB49" s="19">
        <f>DataRaw!AB49/DataRawSA!AB49</f>
        <v>1</v>
      </c>
      <c r="AC49" s="19">
        <f>DataRaw!AC49/DataRawSA!AC49</f>
        <v>1</v>
      </c>
      <c r="AD49" s="19">
        <f>DataRaw!AD49/DataRawSA!AD49</f>
        <v>1</v>
      </c>
      <c r="AE49" s="19">
        <f>DataRaw!AE49/DataRawSA!AE49</f>
        <v>0.99784793395893034</v>
      </c>
      <c r="AF49" s="19">
        <f>DataRaw!AF49/DataRawSA!AF49</f>
        <v>0.99826142412796137</v>
      </c>
      <c r="AG49" s="19">
        <f>DataRaw!AG49/DataRawSA!AG49</f>
        <v>0.99813922564849489</v>
      </c>
      <c r="AH49" s="19">
        <f>DataRaw!AH49/DataRawSA!AH49</f>
        <v>0.9944201735111815</v>
      </c>
      <c r="AI49" s="19">
        <f>DataRaw!AI49/DataRawSA!AI49</f>
        <v>1.0125528390646048</v>
      </c>
      <c r="AJ49" s="19">
        <f>DataRaw!AJ49/DataRawSA!AJ49</f>
        <v>1.0047299248162962</v>
      </c>
      <c r="AK49" s="19">
        <f>DataRaw!AK49/DataRawSA!AK49</f>
        <v>1.0214560647461239</v>
      </c>
      <c r="AL49" s="19">
        <f>DataRaw!AL49/DataRawSA!AL49</f>
        <v>0.99906484615193925</v>
      </c>
      <c r="AM49" s="19">
        <f>DataRaw!AM49/DataRawSA!AM49</f>
        <v>1.0147569872312217</v>
      </c>
      <c r="AN49" s="19">
        <f>DataRaw!AN49/DataRawSA!AN49</f>
        <v>0.99087604856204414</v>
      </c>
      <c r="AO49" s="19">
        <f>DataRaw!AO49/DataRawSA!AO49</f>
        <v>0.97563703212169173</v>
      </c>
      <c r="AP49" s="31">
        <f>DataRaw!AP49/DataRawSA!AP49</f>
        <v>1</v>
      </c>
      <c r="AQ49" s="31">
        <f>DataRaw!AQ49/DataRawSA!AQ49</f>
        <v>1</v>
      </c>
      <c r="AR49" s="31">
        <f>DataRaw!AR49/DataRawSA!AR49</f>
        <v>1</v>
      </c>
      <c r="AS49" s="31">
        <f>DataRaw!AS49/DataRawSA!AS49</f>
        <v>1</v>
      </c>
      <c r="AT49" s="31">
        <f>DataRaw!AT49/DataRawSA!AT49</f>
        <v>1</v>
      </c>
    </row>
    <row r="50" spans="1:46" s="4" customFormat="1" x14ac:dyDescent="0.25">
      <c r="A50" s="1">
        <f>+DataRaw!A50</f>
        <v>2011.5</v>
      </c>
      <c r="B50" s="19">
        <f>DataRaw!B50/DataRawSA!B50</f>
        <v>0.96979379891889583</v>
      </c>
      <c r="C50" s="19">
        <f>DataRaw!C50/DataRawSA!C50</f>
        <v>0.97394500110673454</v>
      </c>
      <c r="D50" s="19">
        <f>DataRaw!D50/DataRawSA!D50</f>
        <v>0.97685114525062167</v>
      </c>
      <c r="E50" s="19">
        <f>DataRaw!E50/DataRawSA!E50</f>
        <v>1</v>
      </c>
      <c r="F50" s="19">
        <f>DataRaw!F50/DataRawSA!F50</f>
        <v>0.97915206565093016</v>
      </c>
      <c r="G50" s="19">
        <f>DataRaw!G50/DataRawSA!G50</f>
        <v>0.96868040380587095</v>
      </c>
      <c r="H50" s="19">
        <f>DataRaw!H50/DataRawSA!H50</f>
        <v>0.98659570659152729</v>
      </c>
      <c r="I50" s="19">
        <f>DataRaw!I50/DataRawSA!I50</f>
        <v>0.98596936553055026</v>
      </c>
      <c r="J50" s="19">
        <f>DataRaw!J50/DataRawSA!J50</f>
        <v>0.94608650499184133</v>
      </c>
      <c r="K50" s="19">
        <f>DataRaw!K50/DataRawSA!K50</f>
        <v>0.96507067463645568</v>
      </c>
      <c r="L50" s="19">
        <f>DataRaw!L50/DataRawSA!L50</f>
        <v>0.98755201374814694</v>
      </c>
      <c r="M50" s="19">
        <f>DataRaw!M50/DataRawSA!M50</f>
        <v>1.0003423724680733</v>
      </c>
      <c r="N50" s="19">
        <f>DataRaw!N50/DataRawSA!N50</f>
        <v>0.80519323370162688</v>
      </c>
      <c r="O50" s="19">
        <f>DataRaw!O50/DataRawSA!O50</f>
        <v>0.99955240707571846</v>
      </c>
      <c r="P50" s="19">
        <f>DataRaw!P50/DataRawSA!P50</f>
        <v>0.99876425412789749</v>
      </c>
      <c r="Q50" s="19">
        <f>DataRaw!Q50/DataRawSA!Q50</f>
        <v>1.0010422206730274</v>
      </c>
      <c r="R50" s="19">
        <f>DataRaw!R50/DataRawSA!R50</f>
        <v>1.0101006848736853</v>
      </c>
      <c r="S50" s="19">
        <f>DataRaw!S50/DataRawSA!S50</f>
        <v>1</v>
      </c>
      <c r="T50" s="19">
        <f>DataRaw!T50/DataRawSA!T50</f>
        <v>1</v>
      </c>
      <c r="U50" s="19">
        <f>DataRaw!U50/DataRawSA!U50</f>
        <v>1</v>
      </c>
      <c r="V50" s="19">
        <f>DataRaw!V50/DataRawSA!V50</f>
        <v>1</v>
      </c>
      <c r="W50" s="19">
        <f>DataRaw!W50/DataRawSA!W50</f>
        <v>0.99789718409725647</v>
      </c>
      <c r="X50" s="19">
        <f>DataRaw!X50/DataRawSA!X50</f>
        <v>1.0034329283207948</v>
      </c>
      <c r="Y50" s="19">
        <f>DataRaw!Y50/DataRawSA!Y50</f>
        <v>1</v>
      </c>
      <c r="Z50" s="19">
        <f>DataRaw!Z50/DataRawSA!Z50</f>
        <v>1</v>
      </c>
      <c r="AA50" s="19">
        <f>DataRaw!AA50/DataRawSA!AA50</f>
        <v>1</v>
      </c>
      <c r="AB50" s="19">
        <f>DataRaw!AB50/DataRawSA!AB50</f>
        <v>1</v>
      </c>
      <c r="AC50" s="19">
        <f>DataRaw!AC50/DataRawSA!AC50</f>
        <v>1</v>
      </c>
      <c r="AD50" s="19">
        <f>DataRaw!AD50/DataRawSA!AD50</f>
        <v>1</v>
      </c>
      <c r="AE50" s="19">
        <f>DataRaw!AE50/DataRawSA!AE50</f>
        <v>0.99967754758622585</v>
      </c>
      <c r="AF50" s="19">
        <f>DataRaw!AF50/DataRawSA!AF50</f>
        <v>0.99813743330446569</v>
      </c>
      <c r="AG50" s="19">
        <f>DataRaw!AG50/DataRawSA!AG50</f>
        <v>0.99811917354331314</v>
      </c>
      <c r="AH50" s="19">
        <f>DataRaw!AH50/DataRawSA!AH50</f>
        <v>0.98916538233895002</v>
      </c>
      <c r="AI50" s="19">
        <f>DataRaw!AI50/DataRawSA!AI50</f>
        <v>0.98280402765379726</v>
      </c>
      <c r="AJ50" s="19">
        <f>DataRaw!AJ50/DataRawSA!AJ50</f>
        <v>0.98202322279595156</v>
      </c>
      <c r="AK50" s="19">
        <f>DataRaw!AK50/DataRawSA!AK50</f>
        <v>0.98968815940719224</v>
      </c>
      <c r="AL50" s="19">
        <f>DataRaw!AL50/DataRawSA!AL50</f>
        <v>0.99896412473367469</v>
      </c>
      <c r="AM50" s="19">
        <f>DataRaw!AM50/DataRawSA!AM50</f>
        <v>1.0115282761882773</v>
      </c>
      <c r="AN50" s="19">
        <f>DataRaw!AN50/DataRawSA!AN50</f>
        <v>1.0956444022214511</v>
      </c>
      <c r="AO50" s="19">
        <f>DataRaw!AO50/DataRawSA!AO50</f>
        <v>1.079859415827765</v>
      </c>
      <c r="AP50" s="31">
        <f>DataRaw!AP50/DataRawSA!AP50</f>
        <v>1</v>
      </c>
      <c r="AQ50" s="31">
        <f>DataRaw!AQ50/DataRawSA!AQ50</f>
        <v>1</v>
      </c>
      <c r="AR50" s="31">
        <f>DataRaw!AR50/DataRawSA!AR50</f>
        <v>1</v>
      </c>
      <c r="AS50" s="31">
        <f>DataRaw!AS50/DataRawSA!AS50</f>
        <v>1</v>
      </c>
      <c r="AT50" s="31">
        <f>DataRaw!AT50/DataRawSA!AT50</f>
        <v>1</v>
      </c>
    </row>
    <row r="51" spans="1:46" s="4" customFormat="1" x14ac:dyDescent="0.25">
      <c r="A51" s="1">
        <f>+DataRaw!A51</f>
        <v>2011.75</v>
      </c>
      <c r="B51" s="19">
        <f>DataRaw!B51/DataRawSA!B51</f>
        <v>1.0431261522961999</v>
      </c>
      <c r="C51" s="19">
        <f>DataRaw!C51/DataRawSA!C51</f>
        <v>1.0420974982864664</v>
      </c>
      <c r="D51" s="19">
        <f>DataRaw!D51/DataRawSA!D51</f>
        <v>1.0697313263155834</v>
      </c>
      <c r="E51" s="19">
        <f>DataRaw!E51/DataRawSA!E51</f>
        <v>1</v>
      </c>
      <c r="F51" s="19">
        <f>DataRaw!F51/DataRawSA!F51</f>
        <v>1.0732883613913462</v>
      </c>
      <c r="G51" s="19">
        <f>DataRaw!G51/DataRawSA!G51</f>
        <v>1.0394180924639891</v>
      </c>
      <c r="H51" s="19">
        <f>DataRaw!H51/DataRawSA!H51</f>
        <v>1.0475843757436663</v>
      </c>
      <c r="I51" s="19">
        <f>DataRaw!I51/DataRawSA!I51</f>
        <v>1.0587149021263595</v>
      </c>
      <c r="J51" s="19">
        <f>DataRaw!J51/DataRawSA!J51</f>
        <v>1.1565884196825607</v>
      </c>
      <c r="K51" s="19">
        <f>DataRaw!K51/DataRawSA!K51</f>
        <v>1.0605166451000911</v>
      </c>
      <c r="L51" s="19">
        <f>DataRaw!L51/DataRawSA!L51</f>
        <v>1.115580738866252</v>
      </c>
      <c r="M51" s="19">
        <f>DataRaw!M51/DataRawSA!M51</f>
        <v>1.0016934290440709</v>
      </c>
      <c r="N51" s="19">
        <f>DataRaw!N51/DataRawSA!N51</f>
        <v>1.5488550741350122</v>
      </c>
      <c r="O51" s="19">
        <f>DataRaw!O51/DataRawSA!O51</f>
        <v>1.0006798395562437</v>
      </c>
      <c r="P51" s="19">
        <f>DataRaw!P51/DataRawSA!P51</f>
        <v>0.99848005461362077</v>
      </c>
      <c r="Q51" s="19">
        <f>DataRaw!Q51/DataRawSA!Q51</f>
        <v>1.0033438973637301</v>
      </c>
      <c r="R51" s="19">
        <f>DataRaw!R51/DataRawSA!R51</f>
        <v>0.98942022422004794</v>
      </c>
      <c r="S51" s="19">
        <f>DataRaw!S51/DataRawSA!S51</f>
        <v>1</v>
      </c>
      <c r="T51" s="19">
        <f>DataRaw!T51/DataRawSA!T51</f>
        <v>1</v>
      </c>
      <c r="U51" s="19">
        <f>DataRaw!U51/DataRawSA!U51</f>
        <v>1</v>
      </c>
      <c r="V51" s="19">
        <f>DataRaw!V51/DataRawSA!V51</f>
        <v>1</v>
      </c>
      <c r="W51" s="19">
        <f>DataRaw!W51/DataRawSA!W51</f>
        <v>1.0112947409110697</v>
      </c>
      <c r="X51" s="19">
        <f>DataRaw!X51/DataRawSA!X51</f>
        <v>0.99412161110652164</v>
      </c>
      <c r="Y51" s="19">
        <f>DataRaw!Y51/DataRawSA!Y51</f>
        <v>1</v>
      </c>
      <c r="Z51" s="19">
        <f>DataRaw!Z51/DataRawSA!Z51</f>
        <v>1</v>
      </c>
      <c r="AA51" s="19">
        <f>DataRaw!AA51/DataRawSA!AA51</f>
        <v>1</v>
      </c>
      <c r="AB51" s="19">
        <f>DataRaw!AB51/DataRawSA!AB51</f>
        <v>1</v>
      </c>
      <c r="AC51" s="19">
        <f>DataRaw!AC51/DataRawSA!AC51</f>
        <v>1</v>
      </c>
      <c r="AD51" s="19">
        <f>DataRaw!AD51/DataRawSA!AD51</f>
        <v>1</v>
      </c>
      <c r="AE51" s="19">
        <f>DataRaw!AE51/DataRawSA!AE51</f>
        <v>1.0000665690248223</v>
      </c>
      <c r="AF51" s="19">
        <f>DataRaw!AF51/DataRawSA!AF51</f>
        <v>1.0041664644723016</v>
      </c>
      <c r="AG51" s="19">
        <f>DataRaw!AG51/DataRawSA!AG51</f>
        <v>1.0041430331174976</v>
      </c>
      <c r="AH51" s="19">
        <f>DataRaw!AH51/DataRawSA!AH51</f>
        <v>1.0043724264506138</v>
      </c>
      <c r="AI51" s="19">
        <f>DataRaw!AI51/DataRawSA!AI51</f>
        <v>1.0199811036770883</v>
      </c>
      <c r="AJ51" s="19">
        <f>DataRaw!AJ51/DataRawSA!AJ51</f>
        <v>1.0230335043958401</v>
      </c>
      <c r="AK51" s="19">
        <f>DataRaw!AK51/DataRawSA!AK51</f>
        <v>1.0206858512314254</v>
      </c>
      <c r="AL51" s="19">
        <f>DataRaw!AL51/DataRawSA!AL51</f>
        <v>1.001200857423828</v>
      </c>
      <c r="AM51" s="19">
        <f>DataRaw!AM51/DataRawSA!AM51</f>
        <v>0.96443373825769918</v>
      </c>
      <c r="AN51" s="19">
        <f>DataRaw!AN51/DataRawSA!AN51</f>
        <v>0.98470077993502791</v>
      </c>
      <c r="AO51" s="19">
        <f>DataRaw!AO51/DataRawSA!AO51</f>
        <v>0.98939072566962094</v>
      </c>
      <c r="AP51" s="31">
        <f>DataRaw!AP51/DataRawSA!AP51</f>
        <v>1</v>
      </c>
      <c r="AQ51" s="31">
        <f>DataRaw!AQ51/DataRawSA!AQ51</f>
        <v>1</v>
      </c>
      <c r="AR51" s="31">
        <f>DataRaw!AR51/DataRawSA!AR51</f>
        <v>1</v>
      </c>
      <c r="AS51" s="31">
        <f>DataRaw!AS51/DataRawSA!AS51</f>
        <v>1</v>
      </c>
      <c r="AT51" s="31">
        <f>DataRaw!AT51/DataRawSA!AT51</f>
        <v>1</v>
      </c>
    </row>
    <row r="52" spans="1:46" s="4" customFormat="1" x14ac:dyDescent="0.25">
      <c r="A52" s="1">
        <f>+DataRaw!A52</f>
        <v>2012</v>
      </c>
      <c r="B52" s="19">
        <f>DataRaw!B52/DataRawSA!B52</f>
        <v>0.98655592057626951</v>
      </c>
      <c r="C52" s="19">
        <f>DataRaw!C52/DataRawSA!C52</f>
        <v>0.98439346957399354</v>
      </c>
      <c r="D52" s="19">
        <f>DataRaw!D52/DataRawSA!D52</f>
        <v>0.94955610864782269</v>
      </c>
      <c r="E52" s="19">
        <f>DataRaw!E52/DataRawSA!E52</f>
        <v>1</v>
      </c>
      <c r="F52" s="19">
        <f>DataRaw!F52/DataRawSA!F52</f>
        <v>0.94702560716800299</v>
      </c>
      <c r="G52" s="19">
        <f>DataRaw!G52/DataRawSA!G52</f>
        <v>0.99143257763324621</v>
      </c>
      <c r="H52" s="19">
        <f>DataRaw!H52/DataRawSA!H52</f>
        <v>0.97009616287748301</v>
      </c>
      <c r="I52" s="19">
        <f>DataRaw!I52/DataRawSA!I52</f>
        <v>0.96227476818476543</v>
      </c>
      <c r="J52" s="19">
        <f>DataRaw!J52/DataRawSA!J52</f>
        <v>0.92951583171135066</v>
      </c>
      <c r="K52" s="19">
        <f>DataRaw!K52/DataRawSA!K52</f>
        <v>0.92541912834712803</v>
      </c>
      <c r="L52" s="19">
        <f>DataRaw!L52/DataRawSA!L52</f>
        <v>0.90023105634712453</v>
      </c>
      <c r="M52" s="19">
        <f>DataRaw!M52/DataRawSA!M52</f>
        <v>0.99990850410747489</v>
      </c>
      <c r="N52" s="19">
        <f>DataRaw!N52/DataRawSA!N52</f>
        <v>0.69261657397529486</v>
      </c>
      <c r="O52" s="19">
        <f>DataRaw!O52/DataRawSA!O52</f>
        <v>1.0002754975966328</v>
      </c>
      <c r="P52" s="19">
        <f>DataRaw!P52/DataRawSA!P52</f>
        <v>1.0017622327899551</v>
      </c>
      <c r="Q52" s="19">
        <f>DataRaw!Q52/DataRawSA!Q52</f>
        <v>0.99770148374081646</v>
      </c>
      <c r="R52" s="19">
        <f>DataRaw!R52/DataRawSA!R52</f>
        <v>0.99430537031477262</v>
      </c>
      <c r="S52" s="19">
        <f>DataRaw!S52/DataRawSA!S52</f>
        <v>1</v>
      </c>
      <c r="T52" s="19">
        <f>DataRaw!T52/DataRawSA!T52</f>
        <v>1</v>
      </c>
      <c r="U52" s="19">
        <f>DataRaw!U52/DataRawSA!U52</f>
        <v>1</v>
      </c>
      <c r="V52" s="19">
        <f>DataRaw!V52/DataRawSA!V52</f>
        <v>1</v>
      </c>
      <c r="W52" s="19">
        <f>DataRaw!W52/DataRawSA!W52</f>
        <v>0.99616896850431402</v>
      </c>
      <c r="X52" s="19">
        <f>DataRaw!X52/DataRawSA!X52</f>
        <v>0.99724448801131249</v>
      </c>
      <c r="Y52" s="19">
        <f>DataRaw!Y52/DataRawSA!Y52</f>
        <v>1</v>
      </c>
      <c r="Z52" s="19">
        <f>DataRaw!Z52/DataRawSA!Z52</f>
        <v>1</v>
      </c>
      <c r="AA52" s="19">
        <f>DataRaw!AA52/DataRawSA!AA52</f>
        <v>1</v>
      </c>
      <c r="AB52" s="19">
        <f>DataRaw!AB52/DataRawSA!AB52</f>
        <v>1</v>
      </c>
      <c r="AC52" s="19">
        <f>DataRaw!AC52/DataRawSA!AC52</f>
        <v>1</v>
      </c>
      <c r="AD52" s="19">
        <f>DataRaw!AD52/DataRawSA!AD52</f>
        <v>1</v>
      </c>
      <c r="AE52" s="19">
        <f>DataRaw!AE52/DataRawSA!AE52</f>
        <v>1.0025403139821369</v>
      </c>
      <c r="AF52" s="19">
        <f>DataRaw!AF52/DataRawSA!AF52</f>
        <v>1.000102214160294</v>
      </c>
      <c r="AG52" s="19">
        <f>DataRaw!AG52/DataRawSA!AG52</f>
        <v>1.000341328222963</v>
      </c>
      <c r="AH52" s="19">
        <f>DataRaw!AH52/DataRawSA!AH52</f>
        <v>1.0125499152743953</v>
      </c>
      <c r="AI52" s="19">
        <f>DataRaw!AI52/DataRawSA!AI52</f>
        <v>0.98399849995591637</v>
      </c>
      <c r="AJ52" s="19">
        <f>DataRaw!AJ52/DataRawSA!AJ52</f>
        <v>0.98794139482072929</v>
      </c>
      <c r="AK52" s="19">
        <f>DataRaw!AK52/DataRawSA!AK52</f>
        <v>0.96771868828845997</v>
      </c>
      <c r="AL52" s="19">
        <f>DataRaw!AL52/DataRawSA!AL52</f>
        <v>1.00117457651552</v>
      </c>
      <c r="AM52" s="19">
        <f>DataRaw!AM52/DataRawSA!AM52</f>
        <v>1.0040970923478925</v>
      </c>
      <c r="AN52" s="19">
        <f>DataRaw!AN52/DataRawSA!AN52</f>
        <v>0.92684561537208465</v>
      </c>
      <c r="AO52" s="19">
        <f>DataRaw!AO52/DataRawSA!AO52</f>
        <v>0.95239379391304935</v>
      </c>
      <c r="AP52" s="31">
        <f>DataRaw!AP52/DataRawSA!AP52</f>
        <v>1</v>
      </c>
      <c r="AQ52" s="31">
        <f>DataRaw!AQ52/DataRawSA!AQ52</f>
        <v>1</v>
      </c>
      <c r="AR52" s="31">
        <f>DataRaw!AR52/DataRawSA!AR52</f>
        <v>1</v>
      </c>
      <c r="AS52" s="31">
        <f>DataRaw!AS52/DataRawSA!AS52</f>
        <v>1</v>
      </c>
      <c r="AT52" s="31">
        <f>DataRaw!AT52/DataRawSA!AT52</f>
        <v>1</v>
      </c>
    </row>
    <row r="53" spans="1:46" s="4" customFormat="1" x14ac:dyDescent="0.25">
      <c r="A53" s="1">
        <f>+DataRaw!A53</f>
        <v>2012.25</v>
      </c>
      <c r="B53" s="19">
        <f>DataRaw!B53/DataRawSA!B53</f>
        <v>1.000703073047253</v>
      </c>
      <c r="C53" s="19">
        <f>DataRaw!C53/DataRawSA!C53</f>
        <v>1.0003934235282643</v>
      </c>
      <c r="D53" s="19">
        <f>DataRaw!D53/DataRawSA!D53</f>
        <v>1.0058280904635408</v>
      </c>
      <c r="E53" s="19">
        <f>DataRaw!E53/DataRawSA!E53</f>
        <v>1</v>
      </c>
      <c r="F53" s="19">
        <f>DataRaw!F53/DataRawSA!F53</f>
        <v>1.001991927404851</v>
      </c>
      <c r="G53" s="19">
        <f>DataRaw!G53/DataRawSA!G53</f>
        <v>1.0005481565980938</v>
      </c>
      <c r="H53" s="19">
        <f>DataRaw!H53/DataRawSA!H53</f>
        <v>0.99509417915304543</v>
      </c>
      <c r="I53" s="19">
        <f>DataRaw!I53/DataRawSA!I53</f>
        <v>0.99253437705420033</v>
      </c>
      <c r="J53" s="19">
        <f>DataRaw!J53/DataRawSA!J53</f>
        <v>0.96639003620796848</v>
      </c>
      <c r="K53" s="19">
        <f>DataRaw!K53/DataRawSA!K53</f>
        <v>1.0436870404871172</v>
      </c>
      <c r="L53" s="19">
        <f>DataRaw!L53/DataRawSA!L53</f>
        <v>0.99680998842743662</v>
      </c>
      <c r="M53" s="19">
        <f>DataRaw!M53/DataRawSA!M53</f>
        <v>0.99801731544386219</v>
      </c>
      <c r="N53" s="19">
        <f>DataRaw!N53/DataRawSA!N53</f>
        <v>0.94050027500655442</v>
      </c>
      <c r="O53" s="19">
        <f>DataRaw!O53/DataRawSA!O53</f>
        <v>0.99973371512680942</v>
      </c>
      <c r="P53" s="19">
        <f>DataRaw!P53/DataRawSA!P53</f>
        <v>1.0010760169852682</v>
      </c>
      <c r="Q53" s="19">
        <f>DataRaw!Q53/DataRawSA!Q53</f>
        <v>0.99851360064034211</v>
      </c>
      <c r="R53" s="19">
        <f>DataRaw!R53/DataRawSA!R53</f>
        <v>1.0065688417668273</v>
      </c>
      <c r="S53" s="19">
        <f>DataRaw!S53/DataRawSA!S53</f>
        <v>1</v>
      </c>
      <c r="T53" s="19">
        <f>DataRaw!T53/DataRawSA!T53</f>
        <v>1</v>
      </c>
      <c r="U53" s="19">
        <f>DataRaw!U53/DataRawSA!U53</f>
        <v>1</v>
      </c>
      <c r="V53" s="19">
        <f>DataRaw!V53/DataRawSA!V53</f>
        <v>1</v>
      </c>
      <c r="W53" s="19">
        <f>DataRaw!W53/DataRawSA!W53</f>
        <v>0.99618807835219259</v>
      </c>
      <c r="X53" s="19">
        <f>DataRaw!X53/DataRawSA!X53</f>
        <v>1.0058351707263131</v>
      </c>
      <c r="Y53" s="19">
        <f>DataRaw!Y53/DataRawSA!Y53</f>
        <v>1</v>
      </c>
      <c r="Z53" s="19">
        <f>DataRaw!Z53/DataRawSA!Z53</f>
        <v>1</v>
      </c>
      <c r="AA53" s="19">
        <f>DataRaw!AA53/DataRawSA!AA53</f>
        <v>1</v>
      </c>
      <c r="AB53" s="19">
        <f>DataRaw!AB53/DataRawSA!AB53</f>
        <v>1</v>
      </c>
      <c r="AC53" s="19">
        <f>DataRaw!AC53/DataRawSA!AC53</f>
        <v>1</v>
      </c>
      <c r="AD53" s="19">
        <f>DataRaw!AD53/DataRawSA!AD53</f>
        <v>1</v>
      </c>
      <c r="AE53" s="19">
        <f>DataRaw!AE53/DataRawSA!AE53</f>
        <v>0.99780475848330286</v>
      </c>
      <c r="AF53" s="19">
        <f>DataRaw!AF53/DataRawSA!AF53</f>
        <v>0.99793306891429567</v>
      </c>
      <c r="AG53" s="19">
        <f>DataRaw!AG53/DataRawSA!AG53</f>
        <v>0.99782494225149798</v>
      </c>
      <c r="AH53" s="19">
        <f>DataRaw!AH53/DataRawSA!AH53</f>
        <v>0.99421378988921361</v>
      </c>
      <c r="AI53" s="19">
        <f>DataRaw!AI53/DataRawSA!AI53</f>
        <v>1.0130460756685919</v>
      </c>
      <c r="AJ53" s="19">
        <f>DataRaw!AJ53/DataRawSA!AJ53</f>
        <v>1.006962300570327</v>
      </c>
      <c r="AK53" s="19">
        <f>DataRaw!AK53/DataRawSA!AK53</f>
        <v>1.0219320323587897</v>
      </c>
      <c r="AL53" s="19">
        <f>DataRaw!AL53/DataRawSA!AL53</f>
        <v>0.99874490460508802</v>
      </c>
      <c r="AM53" s="19">
        <f>DataRaw!AM53/DataRawSA!AM53</f>
        <v>1.0206973140977049</v>
      </c>
      <c r="AN53" s="19">
        <f>DataRaw!AN53/DataRawSA!AN53</f>
        <v>0.99589991269914124</v>
      </c>
      <c r="AO53" s="19">
        <f>DataRaw!AO53/DataRawSA!AO53</f>
        <v>0.98240677695669953</v>
      </c>
      <c r="AP53" s="31">
        <f>DataRaw!AP53/DataRawSA!AP53</f>
        <v>1</v>
      </c>
      <c r="AQ53" s="31">
        <f>DataRaw!AQ53/DataRawSA!AQ53</f>
        <v>1</v>
      </c>
      <c r="AR53" s="31">
        <f>DataRaw!AR53/DataRawSA!AR53</f>
        <v>1</v>
      </c>
      <c r="AS53" s="31">
        <f>DataRaw!AS53/DataRawSA!AS53</f>
        <v>1</v>
      </c>
      <c r="AT53" s="31">
        <f>DataRaw!AT53/DataRawSA!AT53</f>
        <v>1</v>
      </c>
    </row>
    <row r="54" spans="1:46" s="4" customFormat="1" x14ac:dyDescent="0.25">
      <c r="A54" s="1">
        <f>+DataRaw!A54</f>
        <v>2012.5</v>
      </c>
      <c r="B54" s="19">
        <f>DataRaw!B54/DataRawSA!B54</f>
        <v>0.96914429912059352</v>
      </c>
      <c r="C54" s="19">
        <f>DataRaw!C54/DataRawSA!C54</f>
        <v>0.97276148937604212</v>
      </c>
      <c r="D54" s="19">
        <f>DataRaw!D54/DataRawSA!D54</f>
        <v>0.97403260937078739</v>
      </c>
      <c r="E54" s="19">
        <f>DataRaw!E54/DataRawSA!E54</f>
        <v>1</v>
      </c>
      <c r="F54" s="19">
        <f>DataRaw!F54/DataRawSA!F54</f>
        <v>0.97709037659183329</v>
      </c>
      <c r="G54" s="19">
        <f>DataRaw!G54/DataRawSA!G54</f>
        <v>0.96818873359360602</v>
      </c>
      <c r="H54" s="19">
        <f>DataRaw!H54/DataRawSA!H54</f>
        <v>0.98729132345553405</v>
      </c>
      <c r="I54" s="19">
        <f>DataRaw!I54/DataRawSA!I54</f>
        <v>0.98631636556802116</v>
      </c>
      <c r="J54" s="19">
        <f>DataRaw!J54/DataRawSA!J54</f>
        <v>0.95079360150777648</v>
      </c>
      <c r="K54" s="19">
        <f>DataRaw!K54/DataRawSA!K54</f>
        <v>0.9735981312962495</v>
      </c>
      <c r="L54" s="19">
        <f>DataRaw!L54/DataRawSA!L54</f>
        <v>0.98654578003011539</v>
      </c>
      <c r="M54" s="19">
        <f>DataRaw!M54/DataRawSA!M54</f>
        <v>0.99917606086495669</v>
      </c>
      <c r="N54" s="19">
        <f>DataRaw!N54/DataRawSA!N54</f>
        <v>0.807433903095643</v>
      </c>
      <c r="O54" s="19">
        <f>DataRaw!O54/DataRawSA!O54</f>
        <v>0.9991164574353304</v>
      </c>
      <c r="P54" s="19">
        <f>DataRaw!P54/DataRawSA!P54</f>
        <v>0.99854748869701637</v>
      </c>
      <c r="Q54" s="19">
        <f>DataRaw!Q54/DataRawSA!Q54</f>
        <v>1.0006115489135232</v>
      </c>
      <c r="R54" s="19">
        <f>DataRaw!R54/DataRawSA!R54</f>
        <v>1.0091538516116341</v>
      </c>
      <c r="S54" s="19">
        <f>DataRaw!S54/DataRawSA!S54</f>
        <v>1</v>
      </c>
      <c r="T54" s="19">
        <f>DataRaw!T54/DataRawSA!T54</f>
        <v>1</v>
      </c>
      <c r="U54" s="19">
        <f>DataRaw!U54/DataRawSA!U54</f>
        <v>1</v>
      </c>
      <c r="V54" s="19">
        <f>DataRaw!V54/DataRawSA!V54</f>
        <v>1</v>
      </c>
      <c r="W54" s="19">
        <f>DataRaw!W54/DataRawSA!W54</f>
        <v>0.99557437857874698</v>
      </c>
      <c r="X54" s="19">
        <f>DataRaw!X54/DataRawSA!X54</f>
        <v>1.0021080376841682</v>
      </c>
      <c r="Y54" s="19">
        <f>DataRaw!Y54/DataRawSA!Y54</f>
        <v>1</v>
      </c>
      <c r="Z54" s="19">
        <f>DataRaw!Z54/DataRawSA!Z54</f>
        <v>1</v>
      </c>
      <c r="AA54" s="19">
        <f>DataRaw!AA54/DataRawSA!AA54</f>
        <v>1</v>
      </c>
      <c r="AB54" s="19">
        <f>DataRaw!AB54/DataRawSA!AB54</f>
        <v>1</v>
      </c>
      <c r="AC54" s="19">
        <f>DataRaw!AC54/DataRawSA!AC54</f>
        <v>1</v>
      </c>
      <c r="AD54" s="19">
        <f>DataRaw!AD54/DataRawSA!AD54</f>
        <v>1</v>
      </c>
      <c r="AE54" s="19">
        <f>DataRaw!AE54/DataRawSA!AE54</f>
        <v>0.99954291174430598</v>
      </c>
      <c r="AF54" s="19">
        <f>DataRaw!AF54/DataRawSA!AF54</f>
        <v>0.99675061873860205</v>
      </c>
      <c r="AG54" s="19">
        <f>DataRaw!AG54/DataRawSA!AG54</f>
        <v>0.99667088603012899</v>
      </c>
      <c r="AH54" s="19">
        <f>DataRaw!AH54/DataRawSA!AH54</f>
        <v>0.98765838268557182</v>
      </c>
      <c r="AI54" s="19">
        <f>DataRaw!AI54/DataRawSA!AI54</f>
        <v>0.98218269729397933</v>
      </c>
      <c r="AJ54" s="19">
        <f>DataRaw!AJ54/DataRawSA!AJ54</f>
        <v>0.98270320275421275</v>
      </c>
      <c r="AK54" s="19">
        <f>DataRaw!AK54/DataRawSA!AK54</f>
        <v>0.98878554789006012</v>
      </c>
      <c r="AL54" s="19">
        <f>DataRaw!AL54/DataRawSA!AL54</f>
        <v>0.99847423901532639</v>
      </c>
      <c r="AM54" s="19">
        <f>DataRaw!AM54/DataRawSA!AM54</f>
        <v>1.0163474630998461</v>
      </c>
      <c r="AN54" s="19">
        <f>DataRaw!AN54/DataRawSA!AN54</f>
        <v>1.0966664483159949</v>
      </c>
      <c r="AO54" s="19">
        <f>DataRaw!AO54/DataRawSA!AO54</f>
        <v>1.0749779320541761</v>
      </c>
      <c r="AP54" s="31">
        <f>DataRaw!AP54/DataRawSA!AP54</f>
        <v>1</v>
      </c>
      <c r="AQ54" s="31">
        <f>DataRaw!AQ54/DataRawSA!AQ54</f>
        <v>1</v>
      </c>
      <c r="AR54" s="31">
        <f>DataRaw!AR54/DataRawSA!AR54</f>
        <v>1</v>
      </c>
      <c r="AS54" s="31">
        <f>DataRaw!AS54/DataRawSA!AS54</f>
        <v>1</v>
      </c>
      <c r="AT54" s="31">
        <f>DataRaw!AT54/DataRawSA!AT54</f>
        <v>1</v>
      </c>
    </row>
    <row r="55" spans="1:46" s="4" customFormat="1" x14ac:dyDescent="0.25">
      <c r="A55" s="1">
        <f>+DataRaw!A55</f>
        <v>2012.75</v>
      </c>
      <c r="B55" s="19">
        <f>DataRaw!B55/DataRawSA!B55</f>
        <v>1.0437648043883776</v>
      </c>
      <c r="C55" s="19">
        <f>DataRaw!C55/DataRawSA!C55</f>
        <v>1.0425302484359362</v>
      </c>
      <c r="D55" s="19">
        <f>DataRaw!D55/DataRawSA!D55</f>
        <v>1.0665493250157636</v>
      </c>
      <c r="E55" s="19">
        <f>DataRaw!E55/DataRawSA!E55</f>
        <v>1</v>
      </c>
      <c r="F55" s="19">
        <f>DataRaw!F55/DataRawSA!F55</f>
        <v>1.0704722136115741</v>
      </c>
      <c r="G55" s="19">
        <f>DataRaw!G55/DataRawSA!G55</f>
        <v>1.0405427968125418</v>
      </c>
      <c r="H55" s="19">
        <f>DataRaw!H55/DataRawSA!H55</f>
        <v>1.0470490075055221</v>
      </c>
      <c r="I55" s="19">
        <f>DataRaw!I55/DataRawSA!I55</f>
        <v>1.0581033865720706</v>
      </c>
      <c r="J55" s="19">
        <f>DataRaw!J55/DataRawSA!J55</f>
        <v>1.1534511894031927</v>
      </c>
      <c r="K55" s="19">
        <f>DataRaw!K55/DataRawSA!K55</f>
        <v>1.0554468028932873</v>
      </c>
      <c r="L55" s="19">
        <f>DataRaw!L55/DataRawSA!L55</f>
        <v>1.1202175405355341</v>
      </c>
      <c r="M55" s="19">
        <f>DataRaw!M55/DataRawSA!M55</f>
        <v>1.0032397078928055</v>
      </c>
      <c r="N55" s="19">
        <f>DataRaw!N55/DataRawSA!N55</f>
        <v>1.5731776430754463</v>
      </c>
      <c r="O55" s="19">
        <f>DataRaw!O55/DataRawSA!O55</f>
        <v>1.0008931551630467</v>
      </c>
      <c r="P55" s="19">
        <f>DataRaw!P55/DataRawSA!P55</f>
        <v>0.9987283286307489</v>
      </c>
      <c r="Q55" s="19">
        <f>DataRaw!Q55/DataRawSA!Q55</f>
        <v>1.0027050817925194</v>
      </c>
      <c r="R55" s="19">
        <f>DataRaw!R55/DataRawSA!R55</f>
        <v>0.98934444768681418</v>
      </c>
      <c r="S55" s="19">
        <f>DataRaw!S55/DataRawSA!S55</f>
        <v>1</v>
      </c>
      <c r="T55" s="19">
        <f>DataRaw!T55/DataRawSA!T55</f>
        <v>1</v>
      </c>
      <c r="U55" s="19">
        <f>DataRaw!U55/DataRawSA!U55</f>
        <v>1</v>
      </c>
      <c r="V55" s="19">
        <f>DataRaw!V55/DataRawSA!V55</f>
        <v>1</v>
      </c>
      <c r="W55" s="19">
        <f>DataRaw!W55/DataRawSA!W55</f>
        <v>1.0096595263129189</v>
      </c>
      <c r="X55" s="19">
        <f>DataRaw!X55/DataRawSA!X55</f>
        <v>0.99406152387386704</v>
      </c>
      <c r="Y55" s="19">
        <f>DataRaw!Y55/DataRawSA!Y55</f>
        <v>1</v>
      </c>
      <c r="Z55" s="19">
        <f>DataRaw!Z55/DataRawSA!Z55</f>
        <v>1</v>
      </c>
      <c r="AA55" s="19">
        <f>DataRaw!AA55/DataRawSA!AA55</f>
        <v>1</v>
      </c>
      <c r="AB55" s="19">
        <f>DataRaw!AB55/DataRawSA!AB55</f>
        <v>1</v>
      </c>
      <c r="AC55" s="19">
        <f>DataRaw!AC55/DataRawSA!AC55</f>
        <v>1</v>
      </c>
      <c r="AD55" s="19">
        <f>DataRaw!AD55/DataRawSA!AD55</f>
        <v>1</v>
      </c>
      <c r="AE55" s="19">
        <f>DataRaw!AE55/DataRawSA!AE55</f>
        <v>0.99990287831378211</v>
      </c>
      <c r="AF55" s="19">
        <f>DataRaw!AF55/DataRawSA!AF55</f>
        <v>1.0052711307906796</v>
      </c>
      <c r="AG55" s="19">
        <f>DataRaw!AG55/DataRawSA!AG55</f>
        <v>1.0050011916427009</v>
      </c>
      <c r="AH55" s="19">
        <f>DataRaw!AH55/DataRawSA!AH55</f>
        <v>1.0061791817400674</v>
      </c>
      <c r="AI55" s="19">
        <f>DataRaw!AI55/DataRawSA!AI55</f>
        <v>1.0229553358589192</v>
      </c>
      <c r="AJ55" s="19">
        <f>DataRaw!AJ55/DataRawSA!AJ55</f>
        <v>1.0246568003808918</v>
      </c>
      <c r="AK55" s="19">
        <f>DataRaw!AK55/DataRawSA!AK55</f>
        <v>1.0233550417426573</v>
      </c>
      <c r="AL55" s="19">
        <f>DataRaw!AL55/DataRawSA!AL55</f>
        <v>1.0015759128805601</v>
      </c>
      <c r="AM55" s="19">
        <f>DataRaw!AM55/DataRawSA!AM55</f>
        <v>0.95808153190458534</v>
      </c>
      <c r="AN55" s="19">
        <f>DataRaw!AN55/DataRawSA!AN55</f>
        <v>0.96978425442430138</v>
      </c>
      <c r="AO55" s="19">
        <f>DataRaw!AO55/DataRawSA!AO55</f>
        <v>0.9842983813267393</v>
      </c>
      <c r="AP55" s="31">
        <f>DataRaw!AP55/DataRawSA!AP55</f>
        <v>1</v>
      </c>
      <c r="AQ55" s="31">
        <f>DataRaw!AQ55/DataRawSA!AQ55</f>
        <v>1</v>
      </c>
      <c r="AR55" s="31">
        <f>DataRaw!AR55/DataRawSA!AR55</f>
        <v>1</v>
      </c>
      <c r="AS55" s="31">
        <f>DataRaw!AS55/DataRawSA!AS55</f>
        <v>1</v>
      </c>
      <c r="AT55" s="31">
        <f>DataRaw!AT55/DataRawSA!AT55</f>
        <v>1</v>
      </c>
    </row>
    <row r="56" spans="1:46" s="4" customFormat="1" x14ac:dyDescent="0.25">
      <c r="A56" s="1">
        <f>+DataRaw!A56</f>
        <v>2013</v>
      </c>
      <c r="B56" s="19">
        <f>DataRaw!B56/DataRawSA!B56</f>
        <v>0.98653053311415317</v>
      </c>
      <c r="C56" s="19">
        <f>DataRaw!C56/DataRawSA!C56</f>
        <v>0.98444462920379261</v>
      </c>
      <c r="D56" s="19">
        <f>DataRaw!D56/DataRawSA!D56</f>
        <v>0.95642137962615148</v>
      </c>
      <c r="E56" s="19">
        <f>DataRaw!E56/DataRawSA!E56</f>
        <v>1</v>
      </c>
      <c r="F56" s="19">
        <f>DataRaw!F56/DataRawSA!F56</f>
        <v>0.95302155604786176</v>
      </c>
      <c r="G56" s="19">
        <f>DataRaw!G56/DataRawSA!G56</f>
        <v>0.99063714462645691</v>
      </c>
      <c r="H56" s="19">
        <f>DataRaw!H56/DataRawSA!H56</f>
        <v>0.97140665171441487</v>
      </c>
      <c r="I56" s="19">
        <f>DataRaw!I56/DataRawSA!I56</f>
        <v>0.96419799245713378</v>
      </c>
      <c r="J56" s="19">
        <f>DataRaw!J56/DataRawSA!J56</f>
        <v>0.92724811938127105</v>
      </c>
      <c r="K56" s="19">
        <f>DataRaw!K56/DataRawSA!K56</f>
        <v>0.93106314726044614</v>
      </c>
      <c r="L56" s="19">
        <f>DataRaw!L56/DataRawSA!L56</f>
        <v>0.89326967567351401</v>
      </c>
      <c r="M56" s="19">
        <f>DataRaw!M56/DataRawSA!M56</f>
        <v>1.0000143745703325</v>
      </c>
      <c r="N56" s="19">
        <f>DataRaw!N56/DataRawSA!N56</f>
        <v>0.68501062793343126</v>
      </c>
      <c r="O56" s="19">
        <f>DataRaw!O56/DataRawSA!O56</f>
        <v>1.0002591605165407</v>
      </c>
      <c r="P56" s="19">
        <f>DataRaw!P56/DataRawSA!P56</f>
        <v>1.0015781111994022</v>
      </c>
      <c r="Q56" s="19">
        <f>DataRaw!Q56/DataRawSA!Q56</f>
        <v>0.99805169014500528</v>
      </c>
      <c r="R56" s="19">
        <f>DataRaw!R56/DataRawSA!R56</f>
        <v>0.99619991218535375</v>
      </c>
      <c r="S56" s="19">
        <f>DataRaw!S56/DataRawSA!S56</f>
        <v>1</v>
      </c>
      <c r="T56" s="19">
        <f>DataRaw!T56/DataRawSA!T56</f>
        <v>1</v>
      </c>
      <c r="U56" s="19">
        <f>DataRaw!U56/DataRawSA!U56</f>
        <v>1</v>
      </c>
      <c r="V56" s="19">
        <f>DataRaw!V56/DataRawSA!V56</f>
        <v>1</v>
      </c>
      <c r="W56" s="19">
        <f>DataRaw!W56/DataRawSA!W56</f>
        <v>1.0011359134789508</v>
      </c>
      <c r="X56" s="19">
        <f>DataRaw!X56/DataRawSA!X56</f>
        <v>1.0002459211677597</v>
      </c>
      <c r="Y56" s="19">
        <f>DataRaw!Y56/DataRawSA!Y56</f>
        <v>1</v>
      </c>
      <c r="Z56" s="19">
        <f>DataRaw!Z56/DataRawSA!Z56</f>
        <v>1</v>
      </c>
      <c r="AA56" s="19">
        <f>DataRaw!AA56/DataRawSA!AA56</f>
        <v>1</v>
      </c>
      <c r="AB56" s="19">
        <f>DataRaw!AB56/DataRawSA!AB56</f>
        <v>1</v>
      </c>
      <c r="AC56" s="19">
        <f>DataRaw!AC56/DataRawSA!AC56</f>
        <v>1</v>
      </c>
      <c r="AD56" s="19">
        <f>DataRaw!AD56/DataRawSA!AD56</f>
        <v>1</v>
      </c>
      <c r="AE56" s="19">
        <f>DataRaw!AE56/DataRawSA!AE56</f>
        <v>1.0028988756166446</v>
      </c>
      <c r="AF56" s="19">
        <f>DataRaw!AF56/DataRawSA!AF56</f>
        <v>1.0007516542010451</v>
      </c>
      <c r="AG56" s="19">
        <f>DataRaw!AG56/DataRawSA!AG56</f>
        <v>1.0013378675473654</v>
      </c>
      <c r="AH56" s="19">
        <f>DataRaw!AH56/DataRawSA!AH56</f>
        <v>1.0121879949597394</v>
      </c>
      <c r="AI56" s="19">
        <f>DataRaw!AI56/DataRawSA!AI56</f>
        <v>0.98010310676440415</v>
      </c>
      <c r="AJ56" s="19">
        <f>DataRaw!AJ56/DataRawSA!AJ56</f>
        <v>0.98235007820874032</v>
      </c>
      <c r="AK56" s="19">
        <f>DataRaw!AK56/DataRawSA!AK56</f>
        <v>0.96441831369260689</v>
      </c>
      <c r="AL56" s="19">
        <f>DataRaw!AL56/DataRawSA!AL56</f>
        <v>1.0015283479948023</v>
      </c>
      <c r="AM56" s="19">
        <f>DataRaw!AM56/DataRawSA!AM56</f>
        <v>0.99872427976001266</v>
      </c>
      <c r="AN56" s="19">
        <f>DataRaw!AN56/DataRawSA!AN56</f>
        <v>0.93785280035391949</v>
      </c>
      <c r="AO56" s="19">
        <f>DataRaw!AO56/DataRawSA!AO56</f>
        <v>0.95735332244933147</v>
      </c>
      <c r="AP56" s="31">
        <f>DataRaw!AP56/DataRawSA!AP56</f>
        <v>1</v>
      </c>
      <c r="AQ56" s="31">
        <f>DataRaw!AQ56/DataRawSA!AQ56</f>
        <v>1</v>
      </c>
      <c r="AR56" s="31">
        <f>DataRaw!AR56/DataRawSA!AR56</f>
        <v>1</v>
      </c>
      <c r="AS56" s="31">
        <f>DataRaw!AS56/DataRawSA!AS56</f>
        <v>1</v>
      </c>
      <c r="AT56" s="31">
        <f>DataRaw!AT56/DataRawSA!AT56</f>
        <v>1</v>
      </c>
    </row>
    <row r="57" spans="1:46" s="4" customFormat="1" x14ac:dyDescent="0.25">
      <c r="A57" s="1">
        <f>+DataRaw!A57</f>
        <v>2013.25</v>
      </c>
      <c r="B57" s="19">
        <f>DataRaw!B57/DataRawSA!B57</f>
        <v>1.0008148041401788</v>
      </c>
      <c r="C57" s="19">
        <f>DataRaw!C57/DataRawSA!C57</f>
        <v>1.0000894605188102</v>
      </c>
      <c r="D57" s="19">
        <f>DataRaw!D57/DataRawSA!D57</f>
        <v>1.0050441395082816</v>
      </c>
      <c r="E57" s="19">
        <f>DataRaw!E57/DataRawSA!E57</f>
        <v>1</v>
      </c>
      <c r="F57" s="19">
        <f>DataRaw!F57/DataRawSA!F57</f>
        <v>1.0008004904469037</v>
      </c>
      <c r="G57" s="19">
        <f>DataRaw!G57/DataRawSA!G57</f>
        <v>1.0008165155856723</v>
      </c>
      <c r="H57" s="19">
        <f>DataRaw!H57/DataRawSA!H57</f>
        <v>0.99422254199498905</v>
      </c>
      <c r="I57" s="19">
        <f>DataRaw!I57/DataRawSA!I57</f>
        <v>0.99150217149331155</v>
      </c>
      <c r="J57" s="19">
        <f>DataRaw!J57/DataRawSA!J57</f>
        <v>0.96730789248054561</v>
      </c>
      <c r="K57" s="19">
        <f>DataRaw!K57/DataRawSA!K57</f>
        <v>1.0355923351133376</v>
      </c>
      <c r="L57" s="19">
        <f>DataRaw!L57/DataRawSA!L57</f>
        <v>1.0005615241050507</v>
      </c>
      <c r="M57" s="19">
        <f>DataRaw!M57/DataRawSA!M57</f>
        <v>0.99804927313188019</v>
      </c>
      <c r="N57" s="19">
        <f>DataRaw!N57/DataRawSA!N57</f>
        <v>0.92581488079944985</v>
      </c>
      <c r="O57" s="19">
        <f>DataRaw!O57/DataRawSA!O57</f>
        <v>0.99954793317337709</v>
      </c>
      <c r="P57" s="19">
        <f>DataRaw!P57/DataRawSA!P57</f>
        <v>1.0012199803024995</v>
      </c>
      <c r="Q57" s="19">
        <f>DataRaw!Q57/DataRawSA!Q57</f>
        <v>0.99898649493712066</v>
      </c>
      <c r="R57" s="19">
        <f>DataRaw!R57/DataRawSA!R57</f>
        <v>1.0033770423845911</v>
      </c>
      <c r="S57" s="19">
        <f>DataRaw!S57/DataRawSA!S57</f>
        <v>1</v>
      </c>
      <c r="T57" s="19">
        <f>DataRaw!T57/DataRawSA!T57</f>
        <v>1</v>
      </c>
      <c r="U57" s="19">
        <f>DataRaw!U57/DataRawSA!U57</f>
        <v>1</v>
      </c>
      <c r="V57" s="19">
        <f>DataRaw!V57/DataRawSA!V57</f>
        <v>1</v>
      </c>
      <c r="W57" s="19">
        <f>DataRaw!W57/DataRawSA!W57</f>
        <v>0.99279533769948836</v>
      </c>
      <c r="X57" s="19">
        <f>DataRaw!X57/DataRawSA!X57</f>
        <v>1.0011827375012343</v>
      </c>
      <c r="Y57" s="19">
        <f>DataRaw!Y57/DataRawSA!Y57</f>
        <v>1</v>
      </c>
      <c r="Z57" s="19">
        <f>DataRaw!Z57/DataRawSA!Z57</f>
        <v>1</v>
      </c>
      <c r="AA57" s="19">
        <f>DataRaw!AA57/DataRawSA!AA57</f>
        <v>1</v>
      </c>
      <c r="AB57" s="19">
        <f>DataRaw!AB57/DataRawSA!AB57</f>
        <v>1</v>
      </c>
      <c r="AC57" s="19">
        <f>DataRaw!AC57/DataRawSA!AC57</f>
        <v>1</v>
      </c>
      <c r="AD57" s="19">
        <f>DataRaw!AD57/DataRawSA!AD57</f>
        <v>1</v>
      </c>
      <c r="AE57" s="19">
        <f>DataRaw!AE57/DataRawSA!AE57</f>
        <v>0.99778443305963815</v>
      </c>
      <c r="AF57" s="19">
        <f>DataRaw!AF57/DataRawSA!AF57</f>
        <v>0.99729651047318491</v>
      </c>
      <c r="AG57" s="19">
        <f>DataRaw!AG57/DataRawSA!AG57</f>
        <v>0.99710749646341446</v>
      </c>
      <c r="AH57" s="19">
        <f>DataRaw!AH57/DataRawSA!AH57</f>
        <v>0.99389772555670775</v>
      </c>
      <c r="AI57" s="19">
        <f>DataRaw!AI57/DataRawSA!AI57</f>
        <v>1.0149540405803494</v>
      </c>
      <c r="AJ57" s="19">
        <f>DataRaw!AJ57/DataRawSA!AJ57</f>
        <v>1.0106399100618133</v>
      </c>
      <c r="AK57" s="19">
        <f>DataRaw!AK57/DataRawSA!AK57</f>
        <v>1.0238610977581302</v>
      </c>
      <c r="AL57" s="19">
        <f>DataRaw!AL57/DataRawSA!AL57</f>
        <v>0.99846081952485577</v>
      </c>
      <c r="AM57" s="19">
        <f>DataRaw!AM57/DataRawSA!AM57</f>
        <v>1.0282868697757448</v>
      </c>
      <c r="AN57" s="19">
        <f>DataRaw!AN57/DataRawSA!AN57</f>
        <v>1.0067428967119392</v>
      </c>
      <c r="AO57" s="19">
        <f>DataRaw!AO57/DataRawSA!AO57</f>
        <v>0.99404097286690696</v>
      </c>
      <c r="AP57" s="31">
        <f>DataRaw!AP57/DataRawSA!AP57</f>
        <v>1</v>
      </c>
      <c r="AQ57" s="31">
        <f>DataRaw!AQ57/DataRawSA!AQ57</f>
        <v>1</v>
      </c>
      <c r="AR57" s="31">
        <f>DataRaw!AR57/DataRawSA!AR57</f>
        <v>1</v>
      </c>
      <c r="AS57" s="31">
        <f>DataRaw!AS57/DataRawSA!AS57</f>
        <v>1</v>
      </c>
      <c r="AT57" s="31">
        <f>DataRaw!AT57/DataRawSA!AT57</f>
        <v>1</v>
      </c>
    </row>
    <row r="58" spans="1:46" s="4" customFormat="1" x14ac:dyDescent="0.25">
      <c r="A58" s="1">
        <f>+DataRaw!A58</f>
        <v>2013.5</v>
      </c>
      <c r="B58" s="19">
        <f>DataRaw!B58/DataRawSA!B58</f>
        <v>0.9683476570521703</v>
      </c>
      <c r="C58" s="19">
        <f>DataRaw!C58/DataRawSA!C58</f>
        <v>0.97287760920152833</v>
      </c>
      <c r="D58" s="19">
        <f>DataRaw!D58/DataRawSA!D58</f>
        <v>0.97108105058755612</v>
      </c>
      <c r="E58" s="19">
        <f>DataRaw!E58/DataRawSA!E58</f>
        <v>1</v>
      </c>
      <c r="F58" s="19">
        <f>DataRaw!F58/DataRawSA!F58</f>
        <v>0.97494155216703693</v>
      </c>
      <c r="G58" s="19">
        <f>DataRaw!G58/DataRawSA!G58</f>
        <v>0.9675059972805542</v>
      </c>
      <c r="H58" s="19">
        <f>DataRaw!H58/DataRawSA!H58</f>
        <v>0.98708079913282543</v>
      </c>
      <c r="I58" s="19">
        <f>DataRaw!I58/DataRawSA!I58</f>
        <v>0.98586795498408031</v>
      </c>
      <c r="J58" s="19">
        <f>DataRaw!J58/DataRawSA!J58</f>
        <v>0.95580316178725677</v>
      </c>
      <c r="K58" s="19">
        <f>DataRaw!K58/DataRawSA!K58</f>
        <v>0.97924043664660465</v>
      </c>
      <c r="L58" s="19">
        <f>DataRaw!L58/DataRawSA!L58</f>
        <v>0.98664563548763218</v>
      </c>
      <c r="M58" s="19">
        <f>DataRaw!M58/DataRawSA!M58</f>
        <v>0.99794002819703886</v>
      </c>
      <c r="N58" s="19">
        <f>DataRaw!N58/DataRawSA!N58</f>
        <v>0.81527267981061202</v>
      </c>
      <c r="O58" s="19">
        <f>DataRaw!O58/DataRawSA!O58</f>
        <v>0.99955055550294425</v>
      </c>
      <c r="P58" s="19">
        <f>DataRaw!P58/DataRawSA!P58</f>
        <v>0.9984715416006088</v>
      </c>
      <c r="Q58" s="19">
        <f>DataRaw!Q58/DataRawSA!Q58</f>
        <v>1.0002257105801482</v>
      </c>
      <c r="R58" s="19">
        <f>DataRaw!R58/DataRawSA!R58</f>
        <v>1.010989761025193</v>
      </c>
      <c r="S58" s="19">
        <f>DataRaw!S58/DataRawSA!S58</f>
        <v>1</v>
      </c>
      <c r="T58" s="19">
        <f>DataRaw!T58/DataRawSA!T58</f>
        <v>1</v>
      </c>
      <c r="U58" s="19">
        <f>DataRaw!U58/DataRawSA!U58</f>
        <v>1</v>
      </c>
      <c r="V58" s="19">
        <f>DataRaw!V58/DataRawSA!V58</f>
        <v>1</v>
      </c>
      <c r="W58" s="19">
        <f>DataRaw!W58/DataRawSA!W58</f>
        <v>0.99603573412090218</v>
      </c>
      <c r="X58" s="19">
        <f>DataRaw!X58/DataRawSA!X58</f>
        <v>1.0047741294321595</v>
      </c>
      <c r="Y58" s="19">
        <f>DataRaw!Y58/DataRawSA!Y58</f>
        <v>1</v>
      </c>
      <c r="Z58" s="19">
        <f>DataRaw!Z58/DataRawSA!Z58</f>
        <v>1</v>
      </c>
      <c r="AA58" s="19">
        <f>DataRaw!AA58/DataRawSA!AA58</f>
        <v>1</v>
      </c>
      <c r="AB58" s="19">
        <f>DataRaw!AB58/DataRawSA!AB58</f>
        <v>1</v>
      </c>
      <c r="AC58" s="19">
        <f>DataRaw!AC58/DataRawSA!AC58</f>
        <v>1</v>
      </c>
      <c r="AD58" s="19">
        <f>DataRaw!AD58/DataRawSA!AD58</f>
        <v>1</v>
      </c>
      <c r="AE58" s="19">
        <f>DataRaw!AE58/DataRawSA!AE58</f>
        <v>0.99930622338832831</v>
      </c>
      <c r="AF58" s="19">
        <f>DataRaw!AF58/DataRawSA!AF58</f>
        <v>0.99587971067744729</v>
      </c>
      <c r="AG58" s="19">
        <f>DataRaw!AG58/DataRawSA!AG58</f>
        <v>0.99576361206120423</v>
      </c>
      <c r="AH58" s="19">
        <f>DataRaw!AH58/DataRawSA!AH58</f>
        <v>0.9872686127090109</v>
      </c>
      <c r="AI58" s="19">
        <f>DataRaw!AI58/DataRawSA!AI58</f>
        <v>0.98167378277491257</v>
      </c>
      <c r="AJ58" s="19">
        <f>DataRaw!AJ58/DataRawSA!AJ58</f>
        <v>0.98339006545481489</v>
      </c>
      <c r="AK58" s="19">
        <f>DataRaw!AK58/DataRawSA!AK58</f>
        <v>0.98821558646819663</v>
      </c>
      <c r="AL58" s="19">
        <f>DataRaw!AL58/DataRawSA!AL58</f>
        <v>0.99807447592753151</v>
      </c>
      <c r="AM58" s="19">
        <f>DataRaw!AM58/DataRawSA!AM58</f>
        <v>1.0208403153808174</v>
      </c>
      <c r="AN58" s="19">
        <f>DataRaw!AN58/DataRawSA!AN58</f>
        <v>1.0882292167914984</v>
      </c>
      <c r="AO58" s="19">
        <f>DataRaw!AO58/DataRawSA!AO58</f>
        <v>1.0648573314521943</v>
      </c>
      <c r="AP58" s="31">
        <f>DataRaw!AP58/DataRawSA!AP58</f>
        <v>1</v>
      </c>
      <c r="AQ58" s="31">
        <f>DataRaw!AQ58/DataRawSA!AQ58</f>
        <v>1</v>
      </c>
      <c r="AR58" s="31">
        <f>DataRaw!AR58/DataRawSA!AR58</f>
        <v>1</v>
      </c>
      <c r="AS58" s="31">
        <f>DataRaw!AS58/DataRawSA!AS58</f>
        <v>1</v>
      </c>
      <c r="AT58" s="31">
        <f>DataRaw!AT58/DataRawSA!AT58</f>
        <v>1</v>
      </c>
    </row>
    <row r="59" spans="1:46" s="4" customFormat="1" x14ac:dyDescent="0.25">
      <c r="A59" s="1">
        <f>+DataRaw!A59</f>
        <v>2013.75</v>
      </c>
      <c r="B59" s="19">
        <f>DataRaw!B59/DataRawSA!B59</f>
        <v>1.0443530630385178</v>
      </c>
      <c r="C59" s="19">
        <f>DataRaw!C59/DataRawSA!C59</f>
        <v>1.0426189781763822</v>
      </c>
      <c r="D59" s="19">
        <f>DataRaw!D59/DataRawSA!D59</f>
        <v>1.0637221050255028</v>
      </c>
      <c r="E59" s="19">
        <f>DataRaw!E59/DataRawSA!E59</f>
        <v>1</v>
      </c>
      <c r="F59" s="19">
        <f>DataRaw!F59/DataRawSA!F59</f>
        <v>1.0683853943144948</v>
      </c>
      <c r="G59" s="19">
        <f>DataRaw!G59/DataRawSA!G59</f>
        <v>1.0413720709463301</v>
      </c>
      <c r="H59" s="19">
        <f>DataRaw!H59/DataRawSA!H59</f>
        <v>1.0464091294512425</v>
      </c>
      <c r="I59" s="19">
        <f>DataRaw!I59/DataRawSA!I59</f>
        <v>1.0571845627863627</v>
      </c>
      <c r="J59" s="19">
        <f>DataRaw!J59/DataRawSA!J59</f>
        <v>1.1493651547369526</v>
      </c>
      <c r="K59" s="19">
        <f>DataRaw!K59/DataRawSA!K59</f>
        <v>1.0523717607844674</v>
      </c>
      <c r="L59" s="19">
        <f>DataRaw!L59/DataRawSA!L59</f>
        <v>1.1198823213799389</v>
      </c>
      <c r="M59" s="19">
        <f>DataRaw!M59/DataRawSA!M59</f>
        <v>1.0037287095258709</v>
      </c>
      <c r="N59" s="19">
        <f>DataRaw!N59/DataRawSA!N59</f>
        <v>1.5739883482307586</v>
      </c>
      <c r="O59" s="19">
        <f>DataRaw!O59/DataRawSA!O59</f>
        <v>1.0008532853100538</v>
      </c>
      <c r="P59" s="19">
        <f>DataRaw!P59/DataRawSA!P59</f>
        <v>0.99871893280045887</v>
      </c>
      <c r="Q59" s="19">
        <f>DataRaw!Q59/DataRawSA!Q59</f>
        <v>1.0025878204775029</v>
      </c>
      <c r="R59" s="19">
        <f>DataRaw!R59/DataRawSA!R59</f>
        <v>0.99186770981302641</v>
      </c>
      <c r="S59" s="19">
        <f>DataRaw!S59/DataRawSA!S59</f>
        <v>1</v>
      </c>
      <c r="T59" s="19">
        <f>DataRaw!T59/DataRawSA!T59</f>
        <v>1</v>
      </c>
      <c r="U59" s="19">
        <f>DataRaw!U59/DataRawSA!U59</f>
        <v>1</v>
      </c>
      <c r="V59" s="19">
        <f>DataRaw!V59/DataRawSA!V59</f>
        <v>1</v>
      </c>
      <c r="W59" s="19">
        <f>DataRaw!W59/DataRawSA!W59</f>
        <v>1.009656209720766</v>
      </c>
      <c r="X59" s="19">
        <f>DataRaw!X59/DataRawSA!X59</f>
        <v>0.99476623964969368</v>
      </c>
      <c r="Y59" s="19">
        <f>DataRaw!Y59/DataRawSA!Y59</f>
        <v>1</v>
      </c>
      <c r="Z59" s="19">
        <f>DataRaw!Z59/DataRawSA!Z59</f>
        <v>1</v>
      </c>
      <c r="AA59" s="19">
        <f>DataRaw!AA59/DataRawSA!AA59</f>
        <v>1</v>
      </c>
      <c r="AB59" s="19">
        <f>DataRaw!AB59/DataRawSA!AB59</f>
        <v>1</v>
      </c>
      <c r="AC59" s="19">
        <f>DataRaw!AC59/DataRawSA!AC59</f>
        <v>1</v>
      </c>
      <c r="AD59" s="19">
        <f>DataRaw!AD59/DataRawSA!AD59</f>
        <v>1</v>
      </c>
      <c r="AE59" s="19">
        <f>DataRaw!AE59/DataRawSA!AE59</f>
        <v>0.99987002623362409</v>
      </c>
      <c r="AF59" s="19">
        <f>DataRaw!AF59/DataRawSA!AF59</f>
        <v>1.0063012026340434</v>
      </c>
      <c r="AG59" s="19">
        <f>DataRaw!AG59/DataRawSA!AG59</f>
        <v>1.0059065185475704</v>
      </c>
      <c r="AH59" s="19">
        <f>DataRaw!AH59/DataRawSA!AH59</f>
        <v>1.0071639550725118</v>
      </c>
      <c r="AI59" s="19">
        <f>DataRaw!AI59/DataRawSA!AI59</f>
        <v>1.0252824223397601</v>
      </c>
      <c r="AJ59" s="19">
        <f>DataRaw!AJ59/DataRawSA!AJ59</f>
        <v>1.0255028773013635</v>
      </c>
      <c r="AK59" s="19">
        <f>DataRaw!AK59/DataRawSA!AK59</f>
        <v>1.0248120960411342</v>
      </c>
      <c r="AL59" s="19">
        <f>DataRaw!AL59/DataRawSA!AL59</f>
        <v>1.0021791942661096</v>
      </c>
      <c r="AM59" s="19">
        <f>DataRaw!AM59/DataRawSA!AM59</f>
        <v>0.95047010550244215</v>
      </c>
      <c r="AN59" s="19">
        <f>DataRaw!AN59/DataRawSA!AN59</f>
        <v>0.95288457304922947</v>
      </c>
      <c r="AO59" s="19">
        <f>DataRaw!AO59/DataRawSA!AO59</f>
        <v>0.97161526300530032</v>
      </c>
      <c r="AP59" s="31">
        <f>DataRaw!AP59/DataRawSA!AP59</f>
        <v>1</v>
      </c>
      <c r="AQ59" s="31">
        <f>DataRaw!AQ59/DataRawSA!AQ59</f>
        <v>1</v>
      </c>
      <c r="AR59" s="31">
        <f>DataRaw!AR59/DataRawSA!AR59</f>
        <v>1</v>
      </c>
      <c r="AS59" s="31">
        <f>DataRaw!AS59/DataRawSA!AS59</f>
        <v>1</v>
      </c>
      <c r="AT59" s="31">
        <f>DataRaw!AT59/DataRawSA!AT59</f>
        <v>1</v>
      </c>
    </row>
    <row r="60" spans="1:46" s="4" customFormat="1" x14ac:dyDescent="0.25">
      <c r="A60" s="1">
        <f>+DataRaw!A60</f>
        <v>2014</v>
      </c>
      <c r="B60" s="19">
        <f>DataRaw!B60/DataRawSA!B60</f>
        <v>0.98683973397129798</v>
      </c>
      <c r="C60" s="19">
        <f>DataRaw!C60/DataRawSA!C60</f>
        <v>0.98490862634891052</v>
      </c>
      <c r="D60" s="19">
        <f>DataRaw!D60/DataRawSA!D60</f>
        <v>0.9622408162209336</v>
      </c>
      <c r="E60" s="19">
        <f>DataRaw!E60/DataRawSA!E60</f>
        <v>1</v>
      </c>
      <c r="F60" s="19">
        <f>DataRaw!F60/DataRawSA!F60</f>
        <v>0.95760140234878344</v>
      </c>
      <c r="G60" s="19">
        <f>DataRaw!G60/DataRawSA!G60</f>
        <v>0.9904909045693211</v>
      </c>
      <c r="H60" s="19">
        <f>DataRaw!H60/DataRawSA!H60</f>
        <v>0.97329887034743601</v>
      </c>
      <c r="I60" s="19">
        <f>DataRaw!I60/DataRawSA!I60</f>
        <v>0.96670014860829512</v>
      </c>
      <c r="J60" s="19">
        <f>DataRaw!J60/DataRawSA!J60</f>
        <v>0.92538919763498906</v>
      </c>
      <c r="K60" s="19">
        <f>DataRaw!K60/DataRawSA!K60</f>
        <v>0.93809444988703306</v>
      </c>
      <c r="L60" s="19">
        <f>DataRaw!L60/DataRawSA!L60</f>
        <v>0.89186838056390627</v>
      </c>
      <c r="M60" s="19">
        <f>DataRaw!M60/DataRawSA!M60</f>
        <v>1.0006768694354264</v>
      </c>
      <c r="N60" s="19">
        <f>DataRaw!N60/DataRawSA!N60</f>
        <v>0.6896144481023575</v>
      </c>
      <c r="O60" s="19">
        <f>DataRaw!O60/DataRawSA!O60</f>
        <v>0.99959486578172319</v>
      </c>
      <c r="P60" s="19">
        <f>DataRaw!P60/DataRawSA!P60</f>
        <v>1.0014456805587058</v>
      </c>
      <c r="Q60" s="19">
        <f>DataRaw!Q60/DataRawSA!Q60</f>
        <v>0.99825058334002936</v>
      </c>
      <c r="R60" s="19">
        <f>DataRaw!R60/DataRawSA!R60</f>
        <v>0.99492213714565136</v>
      </c>
      <c r="S60" s="19">
        <f>DataRaw!S60/DataRawSA!S60</f>
        <v>1</v>
      </c>
      <c r="T60" s="19">
        <f>DataRaw!T60/DataRawSA!T60</f>
        <v>1</v>
      </c>
      <c r="U60" s="19">
        <f>DataRaw!U60/DataRawSA!U60</f>
        <v>1</v>
      </c>
      <c r="V60" s="19">
        <f>DataRaw!V60/DataRawSA!V60</f>
        <v>1</v>
      </c>
      <c r="W60" s="19">
        <f>DataRaw!W60/DataRawSA!W60</f>
        <v>1.0043436477331518</v>
      </c>
      <c r="X60" s="19">
        <f>DataRaw!X60/DataRawSA!X60</f>
        <v>1.0006241292830416</v>
      </c>
      <c r="Y60" s="19">
        <f>DataRaw!Y60/DataRawSA!Y60</f>
        <v>1</v>
      </c>
      <c r="Z60" s="19">
        <f>DataRaw!Z60/DataRawSA!Z60</f>
        <v>1</v>
      </c>
      <c r="AA60" s="19">
        <f>DataRaw!AA60/DataRawSA!AA60</f>
        <v>1</v>
      </c>
      <c r="AB60" s="19">
        <f>DataRaw!AB60/DataRawSA!AB60</f>
        <v>1</v>
      </c>
      <c r="AC60" s="19">
        <f>DataRaw!AC60/DataRawSA!AC60</f>
        <v>1</v>
      </c>
      <c r="AD60" s="19">
        <f>DataRaw!AD60/DataRawSA!AD60</f>
        <v>1</v>
      </c>
      <c r="AE60" s="19">
        <f>DataRaw!AE60/DataRawSA!AE60</f>
        <v>1.0031523360493457</v>
      </c>
      <c r="AF60" s="19">
        <f>DataRaw!AF60/DataRawSA!AF60</f>
        <v>1.0010284266926666</v>
      </c>
      <c r="AG60" s="19">
        <f>DataRaw!AG60/DataRawSA!AG60</f>
        <v>1.0017488223016486</v>
      </c>
      <c r="AH60" s="19">
        <f>DataRaw!AH60/DataRawSA!AH60</f>
        <v>1.0116752032050207</v>
      </c>
      <c r="AI60" s="19">
        <f>DataRaw!AI60/DataRawSA!AI60</f>
        <v>0.97626113250397373</v>
      </c>
      <c r="AJ60" s="19">
        <f>DataRaw!AJ60/DataRawSA!AJ60</f>
        <v>0.97737131936356147</v>
      </c>
      <c r="AK60" s="19">
        <f>DataRaw!AK60/DataRawSA!AK60</f>
        <v>0.96167670880468337</v>
      </c>
      <c r="AL60" s="19">
        <f>DataRaw!AL60/DataRawSA!AL60</f>
        <v>1.0012854482670073</v>
      </c>
      <c r="AM60" s="19">
        <f>DataRaw!AM60/DataRawSA!AM60</f>
        <v>0.99450796640259165</v>
      </c>
      <c r="AN60" s="19">
        <f>DataRaw!AN60/DataRawSA!AN60</f>
        <v>0.95142823045407243</v>
      </c>
      <c r="AO60" s="19">
        <f>DataRaw!AO60/DataRawSA!AO60</f>
        <v>0.96921741749905455</v>
      </c>
      <c r="AP60" s="31">
        <f>DataRaw!AP60/DataRawSA!AP60</f>
        <v>1</v>
      </c>
      <c r="AQ60" s="31">
        <f>DataRaw!AQ60/DataRawSA!AQ60</f>
        <v>1</v>
      </c>
      <c r="AR60" s="31">
        <f>DataRaw!AR60/DataRawSA!AR60</f>
        <v>1</v>
      </c>
      <c r="AS60" s="31">
        <f>DataRaw!AS60/DataRawSA!AS60</f>
        <v>1</v>
      </c>
      <c r="AT60" s="31">
        <f>DataRaw!AT60/DataRawSA!AT60</f>
        <v>1</v>
      </c>
    </row>
    <row r="61" spans="1:46" s="4" customFormat="1" x14ac:dyDescent="0.25">
      <c r="A61" s="1">
        <f>+DataRaw!A61</f>
        <v>2014.25</v>
      </c>
      <c r="B61" s="19">
        <f>DataRaw!B61/DataRawSA!B61</f>
        <v>1.000527217726773</v>
      </c>
      <c r="C61" s="19">
        <f>DataRaw!C61/DataRawSA!C61</f>
        <v>0.99896077680756079</v>
      </c>
      <c r="D61" s="19">
        <f>DataRaw!D61/DataRawSA!D61</f>
        <v>1.0049047931918698</v>
      </c>
      <c r="E61" s="19">
        <f>DataRaw!E61/DataRawSA!E61</f>
        <v>1</v>
      </c>
      <c r="F61" s="19">
        <f>DataRaw!F61/DataRawSA!F61</f>
        <v>1.0004585415283807</v>
      </c>
      <c r="G61" s="19">
        <f>DataRaw!G61/DataRawSA!G61</f>
        <v>1.0005358234317279</v>
      </c>
      <c r="H61" s="19">
        <f>DataRaw!H61/DataRawSA!H61</f>
        <v>0.99345308994425019</v>
      </c>
      <c r="I61" s="19">
        <f>DataRaw!I61/DataRawSA!I61</f>
        <v>0.9906251376754428</v>
      </c>
      <c r="J61" s="19">
        <f>DataRaw!J61/DataRawSA!J61</f>
        <v>0.96877111442291175</v>
      </c>
      <c r="K61" s="19">
        <f>DataRaw!K61/DataRawSA!K61</f>
        <v>1.0268323018614327</v>
      </c>
      <c r="L61" s="19">
        <f>DataRaw!L61/DataRawSA!L61</f>
        <v>1.0015985298478587</v>
      </c>
      <c r="M61" s="19">
        <f>DataRaw!M61/DataRawSA!M61</f>
        <v>0.99785846099304476</v>
      </c>
      <c r="N61" s="19">
        <f>DataRaw!N61/DataRawSA!N61</f>
        <v>0.91793560169134103</v>
      </c>
      <c r="O61" s="19">
        <f>DataRaw!O61/DataRawSA!O61</f>
        <v>0.99983609984728938</v>
      </c>
      <c r="P61" s="19">
        <f>DataRaw!P61/DataRawSA!P61</f>
        <v>1.0014081196870894</v>
      </c>
      <c r="Q61" s="19">
        <f>DataRaw!Q61/DataRawSA!Q61</f>
        <v>0.99894095509371794</v>
      </c>
      <c r="R61" s="19">
        <f>DataRaw!R61/DataRawSA!R61</f>
        <v>0.99753490330558947</v>
      </c>
      <c r="S61" s="19">
        <f>DataRaw!S61/DataRawSA!S61</f>
        <v>1</v>
      </c>
      <c r="T61" s="19">
        <f>DataRaw!T61/DataRawSA!T61</f>
        <v>1</v>
      </c>
      <c r="U61" s="19">
        <f>DataRaw!U61/DataRawSA!U61</f>
        <v>1</v>
      </c>
      <c r="V61" s="19">
        <f>DataRaw!V61/DataRawSA!V61</f>
        <v>1</v>
      </c>
      <c r="W61" s="19">
        <f>DataRaw!W61/DataRawSA!W61</f>
        <v>0.98690509894639</v>
      </c>
      <c r="X61" s="19">
        <f>DataRaw!X61/DataRawSA!X61</f>
        <v>0.99665765310008692</v>
      </c>
      <c r="Y61" s="19">
        <f>DataRaw!Y61/DataRawSA!Y61</f>
        <v>1</v>
      </c>
      <c r="Z61" s="19">
        <f>DataRaw!Z61/DataRawSA!Z61</f>
        <v>1</v>
      </c>
      <c r="AA61" s="19">
        <f>DataRaw!AA61/DataRawSA!AA61</f>
        <v>1</v>
      </c>
      <c r="AB61" s="19">
        <f>DataRaw!AB61/DataRawSA!AB61</f>
        <v>1</v>
      </c>
      <c r="AC61" s="19">
        <f>DataRaw!AC61/DataRawSA!AC61</f>
        <v>1</v>
      </c>
      <c r="AD61" s="19">
        <f>DataRaw!AD61/DataRawSA!AD61</f>
        <v>1</v>
      </c>
      <c r="AE61" s="19">
        <f>DataRaw!AE61/DataRawSA!AE61</f>
        <v>0.99776270827614466</v>
      </c>
      <c r="AF61" s="19">
        <f>DataRaw!AF61/DataRawSA!AF61</f>
        <v>0.99665582112644935</v>
      </c>
      <c r="AG61" s="19">
        <f>DataRaw!AG61/DataRawSA!AG61</f>
        <v>0.9965126031176178</v>
      </c>
      <c r="AH61" s="19">
        <f>DataRaw!AH61/DataRawSA!AH61</f>
        <v>0.9935585010981115</v>
      </c>
      <c r="AI61" s="19">
        <f>DataRaw!AI61/DataRawSA!AI61</f>
        <v>1.016501234864666</v>
      </c>
      <c r="AJ61" s="19">
        <f>DataRaw!AJ61/DataRawSA!AJ61</f>
        <v>1.0138878318181852</v>
      </c>
      <c r="AK61" s="19">
        <f>DataRaw!AK61/DataRawSA!AK61</f>
        <v>1.0250626252023862</v>
      </c>
      <c r="AL61" s="19">
        <f>DataRaw!AL61/DataRawSA!AL61</f>
        <v>0.99844292802194601</v>
      </c>
      <c r="AM61" s="19">
        <f>DataRaw!AM61/DataRawSA!AM61</f>
        <v>1.0364756101580956</v>
      </c>
      <c r="AN61" s="19">
        <f>DataRaw!AN61/DataRawSA!AN61</f>
        <v>1.0236783604190844</v>
      </c>
      <c r="AO61" s="19">
        <f>DataRaw!AO61/DataRawSA!AO61</f>
        <v>1.0084568523392192</v>
      </c>
      <c r="AP61" s="31">
        <f>DataRaw!AP61/DataRawSA!AP61</f>
        <v>1</v>
      </c>
      <c r="AQ61" s="31">
        <f>DataRaw!AQ61/DataRawSA!AQ61</f>
        <v>1</v>
      </c>
      <c r="AR61" s="31">
        <f>DataRaw!AR61/DataRawSA!AR61</f>
        <v>1</v>
      </c>
      <c r="AS61" s="31">
        <f>DataRaw!AS61/DataRawSA!AS61</f>
        <v>1</v>
      </c>
      <c r="AT61" s="31">
        <f>DataRaw!AT61/DataRawSA!AT61</f>
        <v>1</v>
      </c>
    </row>
    <row r="62" spans="1:46" s="4" customFormat="1" x14ac:dyDescent="0.25">
      <c r="A62" s="1">
        <f>+DataRaw!A62</f>
        <v>2014.5</v>
      </c>
      <c r="B62" s="19">
        <f>DataRaw!B62/DataRawSA!B62</f>
        <v>0.96784013834396831</v>
      </c>
      <c r="C62" s="19">
        <f>DataRaw!C62/DataRawSA!C62</f>
        <v>0.9738878081665332</v>
      </c>
      <c r="D62" s="19">
        <f>DataRaw!D62/DataRawSA!D62</f>
        <v>0.968348028843382</v>
      </c>
      <c r="E62" s="19">
        <f>DataRaw!E62/DataRawSA!E62</f>
        <v>1</v>
      </c>
      <c r="F62" s="19">
        <f>DataRaw!F62/DataRawSA!F62</f>
        <v>0.97282864782464606</v>
      </c>
      <c r="G62" s="19">
        <f>DataRaw!G62/DataRawSA!G62</f>
        <v>0.96721672086362764</v>
      </c>
      <c r="H62" s="19">
        <f>DataRaw!H62/DataRawSA!H62</f>
        <v>0.98654861859004528</v>
      </c>
      <c r="I62" s="19">
        <f>DataRaw!I62/DataRawSA!I62</f>
        <v>0.98523191992086778</v>
      </c>
      <c r="J62" s="19">
        <f>DataRaw!J62/DataRawSA!J62</f>
        <v>0.96045534637003582</v>
      </c>
      <c r="K62" s="19">
        <f>DataRaw!K62/DataRawSA!K62</f>
        <v>0.98188636246018679</v>
      </c>
      <c r="L62" s="19">
        <f>DataRaw!L62/DataRawSA!L62</f>
        <v>0.98870286328350709</v>
      </c>
      <c r="M62" s="19">
        <f>DataRaw!M62/DataRawSA!M62</f>
        <v>0.99793741791776469</v>
      </c>
      <c r="N62" s="19">
        <f>DataRaw!N62/DataRawSA!N62</f>
        <v>0.82534196022178241</v>
      </c>
      <c r="O62" s="19">
        <f>DataRaw!O62/DataRawSA!O62</f>
        <v>1.0001731482278367</v>
      </c>
      <c r="P62" s="19">
        <f>DataRaw!P62/DataRawSA!P62</f>
        <v>0.99864744881129586</v>
      </c>
      <c r="Q62" s="19">
        <f>DataRaw!Q62/DataRawSA!Q62</f>
        <v>1.0002538343780094</v>
      </c>
      <c r="R62" s="19">
        <f>DataRaw!R62/DataRawSA!R62</f>
        <v>1.0165133556937112</v>
      </c>
      <c r="S62" s="19">
        <f>DataRaw!S62/DataRawSA!S62</f>
        <v>1</v>
      </c>
      <c r="T62" s="19">
        <f>DataRaw!T62/DataRawSA!T62</f>
        <v>1</v>
      </c>
      <c r="U62" s="19">
        <f>DataRaw!U62/DataRawSA!U62</f>
        <v>1</v>
      </c>
      <c r="V62" s="19">
        <f>DataRaw!V62/DataRawSA!V62</f>
        <v>1</v>
      </c>
      <c r="W62" s="19">
        <f>DataRaw!W62/DataRawSA!W62</f>
        <v>0.99978214344207272</v>
      </c>
      <c r="X62" s="19">
        <f>DataRaw!X62/DataRawSA!X62</f>
        <v>1.0086223270817136</v>
      </c>
      <c r="Y62" s="19">
        <f>DataRaw!Y62/DataRawSA!Y62</f>
        <v>1</v>
      </c>
      <c r="Z62" s="19">
        <f>DataRaw!Z62/DataRawSA!Z62</f>
        <v>1</v>
      </c>
      <c r="AA62" s="19">
        <f>DataRaw!AA62/DataRawSA!AA62</f>
        <v>1</v>
      </c>
      <c r="AB62" s="19">
        <f>DataRaw!AB62/DataRawSA!AB62</f>
        <v>1</v>
      </c>
      <c r="AC62" s="19">
        <f>DataRaw!AC62/DataRawSA!AC62</f>
        <v>1</v>
      </c>
      <c r="AD62" s="19">
        <f>DataRaw!AD62/DataRawSA!AD62</f>
        <v>1</v>
      </c>
      <c r="AE62" s="19">
        <f>DataRaw!AE62/DataRawSA!AE62</f>
        <v>0.99916996791514445</v>
      </c>
      <c r="AF62" s="19">
        <f>DataRaw!AF62/DataRawSA!AF62</f>
        <v>0.99546112630973405</v>
      </c>
      <c r="AG62" s="19">
        <f>DataRaw!AG62/DataRawSA!AG62</f>
        <v>0.99527152569172406</v>
      </c>
      <c r="AH62" s="19">
        <f>DataRaw!AH62/DataRawSA!AH62</f>
        <v>0.98757847619657047</v>
      </c>
      <c r="AI62" s="19">
        <f>DataRaw!AI62/DataRawSA!AI62</f>
        <v>0.98256327965102119</v>
      </c>
      <c r="AJ62" s="19">
        <f>DataRaw!AJ62/DataRawSA!AJ62</f>
        <v>0.98450977383562743</v>
      </c>
      <c r="AK62" s="19">
        <f>DataRaw!AK62/DataRawSA!AK62</f>
        <v>0.98939155628448194</v>
      </c>
      <c r="AL62" s="19">
        <f>DataRaw!AL62/DataRawSA!AL62</f>
        <v>0.99790196274593013</v>
      </c>
      <c r="AM62" s="19">
        <f>DataRaw!AM62/DataRawSA!AM62</f>
        <v>1.0232850162190197</v>
      </c>
      <c r="AN62" s="19">
        <f>DataRaw!AN62/DataRawSA!AN62</f>
        <v>1.0723569798974395</v>
      </c>
      <c r="AO62" s="19">
        <f>DataRaw!AO62/DataRawSA!AO62</f>
        <v>1.0490006009979438</v>
      </c>
      <c r="AP62" s="31">
        <f>DataRaw!AP62/DataRawSA!AP62</f>
        <v>1</v>
      </c>
      <c r="AQ62" s="31">
        <f>DataRaw!AQ62/DataRawSA!AQ62</f>
        <v>1</v>
      </c>
      <c r="AR62" s="31">
        <f>DataRaw!AR62/DataRawSA!AR62</f>
        <v>1</v>
      </c>
      <c r="AS62" s="31">
        <f>DataRaw!AS62/DataRawSA!AS62</f>
        <v>1</v>
      </c>
      <c r="AT62" s="31">
        <f>DataRaw!AT62/DataRawSA!AT62</f>
        <v>1</v>
      </c>
    </row>
    <row r="63" spans="1:46" s="4" customFormat="1" x14ac:dyDescent="0.25">
      <c r="A63" s="1">
        <f>+DataRaw!A63</f>
        <v>2014.75</v>
      </c>
      <c r="B63" s="19">
        <f>DataRaw!B63/DataRawSA!B63</f>
        <v>1.0448282993820537</v>
      </c>
      <c r="C63" s="19">
        <f>DataRaw!C63/DataRawSA!C63</f>
        <v>1.0418165474413255</v>
      </c>
      <c r="D63" s="19">
        <f>DataRaw!D63/DataRawSA!D63</f>
        <v>1.0618359194570146</v>
      </c>
      <c r="E63" s="19">
        <f>DataRaw!E63/DataRawSA!E63</f>
        <v>1</v>
      </c>
      <c r="F63" s="19">
        <f>DataRaw!F63/DataRawSA!F63</f>
        <v>1.0672337092755657</v>
      </c>
      <c r="G63" s="19">
        <f>DataRaw!G63/DataRawSA!G63</f>
        <v>1.0421008307534696</v>
      </c>
      <c r="H63" s="19">
        <f>DataRaw!H63/DataRawSA!H63</f>
        <v>1.045709995685743</v>
      </c>
      <c r="I63" s="19">
        <f>DataRaw!I63/DataRawSA!I63</f>
        <v>1.0560639105032883</v>
      </c>
      <c r="J63" s="19">
        <f>DataRaw!J63/DataRawSA!J63</f>
        <v>1.1438292005728969</v>
      </c>
      <c r="K63" s="19">
        <f>DataRaw!K63/DataRawSA!K63</f>
        <v>1.0515166573661148</v>
      </c>
      <c r="L63" s="19">
        <f>DataRaw!L63/DataRawSA!L63</f>
        <v>1.1161443874603365</v>
      </c>
      <c r="M63" s="19">
        <f>DataRaw!M63/DataRawSA!M63</f>
        <v>1.0028194692616892</v>
      </c>
      <c r="N63" s="19">
        <f>DataRaw!N63/DataRawSA!N63</f>
        <v>1.555527373068845</v>
      </c>
      <c r="O63" s="19">
        <f>DataRaw!O63/DataRawSA!O63</f>
        <v>1.0005965213718464</v>
      </c>
      <c r="P63" s="19">
        <f>DataRaw!P63/DataRawSA!P63</f>
        <v>0.99837672524260224</v>
      </c>
      <c r="Q63" s="19">
        <f>DataRaw!Q63/DataRawSA!Q63</f>
        <v>1.0025520976364601</v>
      </c>
      <c r="R63" s="19">
        <f>DataRaw!R63/DataRawSA!R63</f>
        <v>0.99416101728901185</v>
      </c>
      <c r="S63" s="19">
        <f>DataRaw!S63/DataRawSA!S63</f>
        <v>1</v>
      </c>
      <c r="T63" s="19">
        <f>DataRaw!T63/DataRawSA!T63</f>
        <v>1</v>
      </c>
      <c r="U63" s="19">
        <f>DataRaw!U63/DataRawSA!U63</f>
        <v>1</v>
      </c>
      <c r="V63" s="19">
        <f>DataRaw!V63/DataRawSA!V63</f>
        <v>1</v>
      </c>
      <c r="W63" s="19">
        <f>DataRaw!W63/DataRawSA!W63</f>
        <v>1.0088229784340785</v>
      </c>
      <c r="X63" s="19">
        <f>DataRaw!X63/DataRawSA!X63</f>
        <v>0.9958421978903077</v>
      </c>
      <c r="Y63" s="19">
        <f>DataRaw!Y63/DataRawSA!Y63</f>
        <v>1</v>
      </c>
      <c r="Z63" s="19">
        <f>DataRaw!Z63/DataRawSA!Z63</f>
        <v>1</v>
      </c>
      <c r="AA63" s="19">
        <f>DataRaw!AA63/DataRawSA!AA63</f>
        <v>1</v>
      </c>
      <c r="AB63" s="19">
        <f>DataRaw!AB63/DataRawSA!AB63</f>
        <v>1</v>
      </c>
      <c r="AC63" s="19">
        <f>DataRaw!AC63/DataRawSA!AC63</f>
        <v>1</v>
      </c>
      <c r="AD63" s="19">
        <f>DataRaw!AD63/DataRawSA!AD63</f>
        <v>1</v>
      </c>
      <c r="AE63" s="19">
        <f>DataRaw!AE63/DataRawSA!AE63</f>
        <v>0.99979641925229301</v>
      </c>
      <c r="AF63" s="19">
        <f>DataRaw!AF63/DataRawSA!AF63</f>
        <v>1.0072268702163583</v>
      </c>
      <c r="AG63" s="19">
        <f>DataRaw!AG63/DataRawSA!AG63</f>
        <v>1.0068112804520799</v>
      </c>
      <c r="AH63" s="19">
        <f>DataRaw!AH63/DataRawSA!AH63</f>
        <v>1.0076733727793712</v>
      </c>
      <c r="AI63" s="19">
        <f>DataRaw!AI63/DataRawSA!AI63</f>
        <v>1.0259815356265027</v>
      </c>
      <c r="AJ63" s="19">
        <f>DataRaw!AJ63/DataRawSA!AJ63</f>
        <v>1.0253665394654685</v>
      </c>
      <c r="AK63" s="19">
        <f>DataRaw!AK63/DataRawSA!AK63</f>
        <v>1.024552438643096</v>
      </c>
      <c r="AL63" s="19">
        <f>DataRaw!AL63/DataRawSA!AL63</f>
        <v>1.0026972714224081</v>
      </c>
      <c r="AM63" s="19">
        <f>DataRaw!AM63/DataRawSA!AM63</f>
        <v>0.94405700443137064</v>
      </c>
      <c r="AN63" s="19">
        <f>DataRaw!AN63/DataRawSA!AN63</f>
        <v>0.93761306143747192</v>
      </c>
      <c r="AO63" s="19">
        <f>DataRaw!AO63/DataRawSA!AO63</f>
        <v>0.96205555229683393</v>
      </c>
      <c r="AP63" s="31">
        <f>DataRaw!AP63/DataRawSA!AP63</f>
        <v>1</v>
      </c>
      <c r="AQ63" s="31">
        <f>DataRaw!AQ63/DataRawSA!AQ63</f>
        <v>1</v>
      </c>
      <c r="AR63" s="31">
        <f>DataRaw!AR63/DataRawSA!AR63</f>
        <v>1</v>
      </c>
      <c r="AS63" s="31">
        <f>DataRaw!AS63/DataRawSA!AS63</f>
        <v>1</v>
      </c>
      <c r="AT63" s="31">
        <f>DataRaw!AT63/DataRawSA!AT63</f>
        <v>1</v>
      </c>
    </row>
    <row r="64" spans="1:46" s="4" customFormat="1" x14ac:dyDescent="0.25">
      <c r="A64" s="1">
        <f>+DataRaw!A64</f>
        <v>2015</v>
      </c>
      <c r="B64" s="19">
        <f>DataRaw!B64/DataRawSA!B64</f>
        <v>0.98715337923196267</v>
      </c>
      <c r="C64" s="19">
        <f>DataRaw!C64/DataRawSA!C64</f>
        <v>0.98603923995908527</v>
      </c>
      <c r="D64" s="19">
        <f>DataRaw!D64/DataRawSA!D64</f>
        <v>0.96644315510788947</v>
      </c>
      <c r="E64" s="19">
        <f>DataRaw!E64/DataRawSA!E64</f>
        <v>1</v>
      </c>
      <c r="F64" s="19">
        <f>DataRaw!F64/DataRawSA!F64</f>
        <v>0.96073440032765423</v>
      </c>
      <c r="G64" s="19">
        <f>DataRaw!G64/DataRawSA!G64</f>
        <v>0.9903621587419531</v>
      </c>
      <c r="H64" s="19">
        <f>DataRaw!H64/DataRawSA!H64</f>
        <v>0.97513397956027614</v>
      </c>
      <c r="I64" s="19">
        <f>DataRaw!I64/DataRawSA!I64</f>
        <v>0.96905377033464035</v>
      </c>
      <c r="J64" s="19">
        <f>DataRaw!J64/DataRawSA!J64</f>
        <v>0.92538337105649626</v>
      </c>
      <c r="K64" s="19">
        <f>DataRaw!K64/DataRawSA!K64</f>
        <v>0.94559331707864613</v>
      </c>
      <c r="L64" s="19">
        <f>DataRaw!L64/DataRawSA!L64</f>
        <v>0.89348418225216508</v>
      </c>
      <c r="M64" s="19">
        <f>DataRaw!M64/DataRawSA!M64</f>
        <v>1.0015056619103104</v>
      </c>
      <c r="N64" s="19">
        <f>DataRaw!N64/DataRawSA!N64</f>
        <v>0.70667302588201886</v>
      </c>
      <c r="O64" s="19">
        <f>DataRaw!O64/DataRawSA!O64</f>
        <v>0.99899141953745596</v>
      </c>
      <c r="P64" s="19">
        <f>DataRaw!P64/DataRawSA!P64</f>
        <v>1.0014106002438183</v>
      </c>
      <c r="Q64" s="19">
        <f>DataRaw!Q64/DataRawSA!Q64</f>
        <v>0.99827022950752187</v>
      </c>
      <c r="R64" s="19">
        <f>DataRaw!R64/DataRawSA!R64</f>
        <v>0.99170971730614199</v>
      </c>
      <c r="S64" s="19">
        <f>DataRaw!S64/DataRawSA!S64</f>
        <v>1</v>
      </c>
      <c r="T64" s="19">
        <f>DataRaw!T64/DataRawSA!T64</f>
        <v>1</v>
      </c>
      <c r="U64" s="19">
        <f>DataRaw!U64/DataRawSA!U64</f>
        <v>1</v>
      </c>
      <c r="V64" s="19">
        <f>DataRaw!V64/DataRawSA!V64</f>
        <v>1</v>
      </c>
      <c r="W64" s="19">
        <f>DataRaw!W64/DataRawSA!W64</f>
        <v>1.0063979540038372</v>
      </c>
      <c r="X64" s="19">
        <f>DataRaw!X64/DataRawSA!X64</f>
        <v>0.99939499723376846</v>
      </c>
      <c r="Y64" s="19">
        <f>DataRaw!Y64/DataRawSA!Y64</f>
        <v>1</v>
      </c>
      <c r="Z64" s="19">
        <f>DataRaw!Z64/DataRawSA!Z64</f>
        <v>1</v>
      </c>
      <c r="AA64" s="19">
        <f>DataRaw!AA64/DataRawSA!AA64</f>
        <v>1</v>
      </c>
      <c r="AB64" s="19">
        <f>DataRaw!AB64/DataRawSA!AB64</f>
        <v>1</v>
      </c>
      <c r="AC64" s="19">
        <f>DataRaw!AC64/DataRawSA!AC64</f>
        <v>1</v>
      </c>
      <c r="AD64" s="19">
        <f>DataRaw!AD64/DataRawSA!AD64</f>
        <v>1</v>
      </c>
      <c r="AE64" s="19">
        <f>DataRaw!AE64/DataRawSA!AE64</f>
        <v>1.0033390941438864</v>
      </c>
      <c r="AF64" s="19">
        <f>DataRaw!AF64/DataRawSA!AF64</f>
        <v>1.000988282744828</v>
      </c>
      <c r="AG64" s="19">
        <f>DataRaw!AG64/DataRawSA!AG64</f>
        <v>1.0017137751721521</v>
      </c>
      <c r="AH64" s="19">
        <f>DataRaw!AH64/DataRawSA!AH64</f>
        <v>1.0110386229890722</v>
      </c>
      <c r="AI64" s="19">
        <f>DataRaw!AI64/DataRawSA!AI64</f>
        <v>0.97340454992681991</v>
      </c>
      <c r="AJ64" s="19">
        <f>DataRaw!AJ64/DataRawSA!AJ64</f>
        <v>0.97411314182781661</v>
      </c>
      <c r="AK64" s="19">
        <f>DataRaw!AK64/DataRawSA!AK64</f>
        <v>0.95965118686214479</v>
      </c>
      <c r="AL64" s="19">
        <f>DataRaw!AL64/DataRawSA!AL64</f>
        <v>1.0008657303952824</v>
      </c>
      <c r="AM64" s="19">
        <f>DataRaw!AM64/DataRawSA!AM64</f>
        <v>0.9916287924827526</v>
      </c>
      <c r="AN64" s="19">
        <f>DataRaw!AN64/DataRawSA!AN64</f>
        <v>0.96708801145970724</v>
      </c>
      <c r="AO64" s="19">
        <f>DataRaw!AO64/DataRawSA!AO64</f>
        <v>0.98089361650463469</v>
      </c>
      <c r="AP64" s="31">
        <f>DataRaw!AP64/DataRawSA!AP64</f>
        <v>1</v>
      </c>
      <c r="AQ64" s="31">
        <f>DataRaw!AQ64/DataRawSA!AQ64</f>
        <v>1</v>
      </c>
      <c r="AR64" s="31">
        <f>DataRaw!AR64/DataRawSA!AR64</f>
        <v>1</v>
      </c>
      <c r="AS64" s="31">
        <f>DataRaw!AS64/DataRawSA!AS64</f>
        <v>1</v>
      </c>
      <c r="AT64" s="31">
        <f>DataRaw!AT64/DataRawSA!AT64</f>
        <v>1</v>
      </c>
    </row>
    <row r="65" spans="1:46" s="4" customFormat="1" x14ac:dyDescent="0.25">
      <c r="A65" s="1">
        <f>+DataRaw!A65</f>
        <v>2015.25</v>
      </c>
      <c r="B65" s="19">
        <f>DataRaw!B65/DataRawSA!B65</f>
        <v>1.0001167063199867</v>
      </c>
      <c r="C65" s="19">
        <f>DataRaw!C65/DataRawSA!C65</f>
        <v>0.99754682730350575</v>
      </c>
      <c r="D65" s="19">
        <f>DataRaw!D65/DataRawSA!D65</f>
        <v>1.0042923689389569</v>
      </c>
      <c r="E65" s="19">
        <f>DataRaw!E65/DataRawSA!E65</f>
        <v>1</v>
      </c>
      <c r="F65" s="19">
        <f>DataRaw!F65/DataRawSA!F65</f>
        <v>0.99971622180973718</v>
      </c>
      <c r="G65" s="19">
        <f>DataRaw!G65/DataRawSA!G65</f>
        <v>1.0001655792296074</v>
      </c>
      <c r="H65" s="19">
        <f>DataRaw!H65/DataRawSA!H65</f>
        <v>0.99294537469787592</v>
      </c>
      <c r="I65" s="19">
        <f>DataRaw!I65/DataRawSA!I65</f>
        <v>0.99020170217514014</v>
      </c>
      <c r="J65" s="19">
        <f>DataRaw!J65/DataRawSA!J65</f>
        <v>0.97070128688704438</v>
      </c>
      <c r="K65" s="19">
        <f>DataRaw!K65/DataRawSA!K65</f>
        <v>1.0180748643420707</v>
      </c>
      <c r="L65" s="19">
        <f>DataRaw!L65/DataRawSA!L65</f>
        <v>1.001773291775093</v>
      </c>
      <c r="M65" s="19">
        <f>DataRaw!M65/DataRawSA!M65</f>
        <v>0.99795028639162808</v>
      </c>
      <c r="N65" s="19">
        <f>DataRaw!N65/DataRawSA!N65</f>
        <v>0.91148732023718559</v>
      </c>
      <c r="O65" s="19">
        <f>DataRaw!O65/DataRawSA!O65</f>
        <v>0.99999661394435224</v>
      </c>
      <c r="P65" s="19">
        <f>DataRaw!P65/DataRawSA!P65</f>
        <v>1.0016311803020017</v>
      </c>
      <c r="Q65" s="19">
        <f>DataRaw!Q65/DataRawSA!Q65</f>
        <v>0.99881346270503091</v>
      </c>
      <c r="R65" s="19">
        <f>DataRaw!R65/DataRawSA!R65</f>
        <v>0.99447866048846878</v>
      </c>
      <c r="S65" s="19">
        <f>DataRaw!S65/DataRawSA!S65</f>
        <v>1</v>
      </c>
      <c r="T65" s="19">
        <f>DataRaw!T65/DataRawSA!T65</f>
        <v>1</v>
      </c>
      <c r="U65" s="19">
        <f>DataRaw!U65/DataRawSA!U65</f>
        <v>1</v>
      </c>
      <c r="V65" s="19">
        <f>DataRaw!V65/DataRawSA!V65</f>
        <v>1</v>
      </c>
      <c r="W65" s="19">
        <f>DataRaw!W65/DataRawSA!W65</f>
        <v>0.98301923515362222</v>
      </c>
      <c r="X65" s="19">
        <f>DataRaw!X65/DataRawSA!X65</f>
        <v>0.99339728947099681</v>
      </c>
      <c r="Y65" s="19">
        <f>DataRaw!Y65/DataRawSA!Y65</f>
        <v>1</v>
      </c>
      <c r="Z65" s="19">
        <f>DataRaw!Z65/DataRawSA!Z65</f>
        <v>1</v>
      </c>
      <c r="AA65" s="19">
        <f>DataRaw!AA65/DataRawSA!AA65</f>
        <v>1</v>
      </c>
      <c r="AB65" s="19">
        <f>DataRaw!AB65/DataRawSA!AB65</f>
        <v>1</v>
      </c>
      <c r="AC65" s="19">
        <f>DataRaw!AC65/DataRawSA!AC65</f>
        <v>1</v>
      </c>
      <c r="AD65" s="19">
        <f>DataRaw!AD65/DataRawSA!AD65</f>
        <v>1</v>
      </c>
      <c r="AE65" s="19">
        <f>DataRaw!AE65/DataRawSA!AE65</f>
        <v>0.99776345613779949</v>
      </c>
      <c r="AF65" s="19">
        <f>DataRaw!AF65/DataRawSA!AF65</f>
        <v>0.99599066314949036</v>
      </c>
      <c r="AG65" s="19">
        <f>DataRaw!AG65/DataRawSA!AG65</f>
        <v>0.99589262820865943</v>
      </c>
      <c r="AH65" s="19">
        <f>DataRaw!AH65/DataRawSA!AH65</f>
        <v>0.99331801552534704</v>
      </c>
      <c r="AI65" s="19">
        <f>DataRaw!AI65/DataRawSA!AI65</f>
        <v>1.0178261384109522</v>
      </c>
      <c r="AJ65" s="19">
        <f>DataRaw!AJ65/DataRawSA!AJ65</f>
        <v>1.0160710347365467</v>
      </c>
      <c r="AK65" s="19">
        <f>DataRaw!AK65/DataRawSA!AK65</f>
        <v>1.0261346769186286</v>
      </c>
      <c r="AL65" s="19">
        <f>DataRaw!AL65/DataRawSA!AL65</f>
        <v>0.99839281961904081</v>
      </c>
      <c r="AM65" s="19">
        <f>DataRaw!AM65/DataRawSA!AM65</f>
        <v>1.0425495782058438</v>
      </c>
      <c r="AN65" s="19">
        <f>DataRaw!AN65/DataRawSA!AN65</f>
        <v>1.0381515619398793</v>
      </c>
      <c r="AO65" s="19">
        <f>DataRaw!AO65/DataRawSA!AO65</f>
        <v>1.0196583943681632</v>
      </c>
      <c r="AP65" s="31">
        <f>DataRaw!AP65/DataRawSA!AP65</f>
        <v>1</v>
      </c>
      <c r="AQ65" s="31">
        <f>DataRaw!AQ65/DataRawSA!AQ65</f>
        <v>1</v>
      </c>
      <c r="AR65" s="31">
        <f>DataRaw!AR65/DataRawSA!AR65</f>
        <v>1</v>
      </c>
      <c r="AS65" s="31">
        <f>DataRaw!AS65/DataRawSA!AS65</f>
        <v>1</v>
      </c>
      <c r="AT65" s="31">
        <f>DataRaw!AT65/DataRawSA!AT65</f>
        <v>1</v>
      </c>
    </row>
    <row r="66" spans="1:46" s="4" customFormat="1" x14ac:dyDescent="0.25">
      <c r="A66" s="1">
        <f>+DataRaw!A66</f>
        <v>2015.5</v>
      </c>
      <c r="B66" s="19">
        <f>DataRaw!B66/DataRawSA!B66</f>
        <v>0.96769053684301287</v>
      </c>
      <c r="C66" s="19">
        <f>DataRaw!C66/DataRawSA!C66</f>
        <v>0.97526156933390795</v>
      </c>
      <c r="D66" s="19">
        <f>DataRaw!D66/DataRawSA!D66</f>
        <v>0.96732622070393293</v>
      </c>
      <c r="E66" s="19">
        <f>DataRaw!E66/DataRawSA!E66</f>
        <v>1</v>
      </c>
      <c r="F66" s="19">
        <f>DataRaw!F66/DataRawSA!F66</f>
        <v>0.97212729983280488</v>
      </c>
      <c r="G66" s="19">
        <f>DataRaw!G66/DataRawSA!G66</f>
        <v>0.96717245251127304</v>
      </c>
      <c r="H66" s="19">
        <f>DataRaw!H66/DataRawSA!H66</f>
        <v>0.98602440032786787</v>
      </c>
      <c r="I66" s="19">
        <f>DataRaw!I66/DataRawSA!I66</f>
        <v>0.9844856653748949</v>
      </c>
      <c r="J66" s="19">
        <f>DataRaw!J66/DataRawSA!J66</f>
        <v>0.96226959790977129</v>
      </c>
      <c r="K66" s="19">
        <f>DataRaw!K66/DataRawSA!K66</f>
        <v>0.98303149087440256</v>
      </c>
      <c r="L66" s="19">
        <f>DataRaw!L66/DataRawSA!L66</f>
        <v>0.99012322097921246</v>
      </c>
      <c r="M66" s="19">
        <f>DataRaw!M66/DataRawSA!M66</f>
        <v>0.9980788987909075</v>
      </c>
      <c r="N66" s="19">
        <f>DataRaw!N66/DataRawSA!N66</f>
        <v>0.83095720164578957</v>
      </c>
      <c r="O66" s="19">
        <f>DataRaw!O66/DataRawSA!O66</f>
        <v>1.0009146423202986</v>
      </c>
      <c r="P66" s="19">
        <f>DataRaw!P66/DataRawSA!P66</f>
        <v>0.99881741170668992</v>
      </c>
      <c r="Q66" s="19">
        <f>DataRaw!Q66/DataRawSA!Q66</f>
        <v>1.000452894149247</v>
      </c>
      <c r="R66" s="19">
        <f>DataRaw!R66/DataRawSA!R66</f>
        <v>1.0199372526813397</v>
      </c>
      <c r="S66" s="19">
        <f>DataRaw!S66/DataRawSA!S66</f>
        <v>1</v>
      </c>
      <c r="T66" s="19">
        <f>DataRaw!T66/DataRawSA!T66</f>
        <v>1</v>
      </c>
      <c r="U66" s="19">
        <f>DataRaw!U66/DataRawSA!U66</f>
        <v>1</v>
      </c>
      <c r="V66" s="19">
        <f>DataRaw!V66/DataRawSA!V66</f>
        <v>1</v>
      </c>
      <c r="W66" s="19">
        <f>DataRaw!W66/DataRawSA!W66</f>
        <v>1.001967741944175</v>
      </c>
      <c r="X66" s="19">
        <f>DataRaw!X66/DataRawSA!X66</f>
        <v>1.0125102463335376</v>
      </c>
      <c r="Y66" s="19">
        <f>DataRaw!Y66/DataRawSA!Y66</f>
        <v>1</v>
      </c>
      <c r="Z66" s="19">
        <f>DataRaw!Z66/DataRawSA!Z66</f>
        <v>1</v>
      </c>
      <c r="AA66" s="19">
        <f>DataRaw!AA66/DataRawSA!AA66</f>
        <v>1</v>
      </c>
      <c r="AB66" s="19">
        <f>DataRaw!AB66/DataRawSA!AB66</f>
        <v>1</v>
      </c>
      <c r="AC66" s="19">
        <f>DataRaw!AC66/DataRawSA!AC66</f>
        <v>1</v>
      </c>
      <c r="AD66" s="19">
        <f>DataRaw!AD66/DataRawSA!AD66</f>
        <v>1</v>
      </c>
      <c r="AE66" s="19">
        <f>DataRaw!AE66/DataRawSA!AE66</f>
        <v>0.99904940121706776</v>
      </c>
      <c r="AF66" s="19">
        <f>DataRaw!AF66/DataRawSA!AF66</f>
        <v>0.99552030881275466</v>
      </c>
      <c r="AG66" s="19">
        <f>DataRaw!AG66/DataRawSA!AG66</f>
        <v>0.99531435549723069</v>
      </c>
      <c r="AH66" s="19">
        <f>DataRaw!AH66/DataRawSA!AH66</f>
        <v>0.98816579335661803</v>
      </c>
      <c r="AI66" s="19">
        <f>DataRaw!AI66/DataRawSA!AI66</f>
        <v>0.98352385701268641</v>
      </c>
      <c r="AJ66" s="19">
        <f>DataRaw!AJ66/DataRawSA!AJ66</f>
        <v>0.98536752008122752</v>
      </c>
      <c r="AK66" s="19">
        <f>DataRaw!AK66/DataRawSA!AK66</f>
        <v>0.99087661968077156</v>
      </c>
      <c r="AL66" s="19">
        <f>DataRaw!AL66/DataRawSA!AL66</f>
        <v>0.99797978133403809</v>
      </c>
      <c r="AM66" s="19">
        <f>DataRaw!AM66/DataRawSA!AM66</f>
        <v>1.0257496978043485</v>
      </c>
      <c r="AN66" s="19">
        <f>DataRaw!AN66/DataRawSA!AN66</f>
        <v>1.0545306293120242</v>
      </c>
      <c r="AO66" s="19">
        <f>DataRaw!AO66/DataRawSA!AO66</f>
        <v>1.0364560205355731</v>
      </c>
      <c r="AP66" s="31">
        <f>DataRaw!AP66/DataRawSA!AP66</f>
        <v>1</v>
      </c>
      <c r="AQ66" s="31">
        <f>DataRaw!AQ66/DataRawSA!AQ66</f>
        <v>1</v>
      </c>
      <c r="AR66" s="31">
        <f>DataRaw!AR66/DataRawSA!AR66</f>
        <v>1</v>
      </c>
      <c r="AS66" s="31">
        <f>DataRaw!AS66/DataRawSA!AS66</f>
        <v>1</v>
      </c>
      <c r="AT66" s="31">
        <f>DataRaw!AT66/DataRawSA!AT66</f>
        <v>1</v>
      </c>
    </row>
    <row r="67" spans="1:46" s="4" customFormat="1" x14ac:dyDescent="0.25">
      <c r="A67" s="1">
        <f>+DataRaw!A67</f>
        <v>2015.75</v>
      </c>
      <c r="B67" s="19">
        <f>DataRaw!B67/DataRawSA!B67</f>
        <v>1.0449639745271908</v>
      </c>
      <c r="C67" s="19">
        <f>DataRaw!C67/DataRawSA!C67</f>
        <v>1.040514938678762</v>
      </c>
      <c r="D67" s="19">
        <f>DataRaw!D67/DataRawSA!D67</f>
        <v>1.0605952851968485</v>
      </c>
      <c r="E67" s="19">
        <f>DataRaw!E67/DataRawSA!E67</f>
        <v>1</v>
      </c>
      <c r="F67" s="19">
        <f>DataRaw!F67/DataRawSA!F67</f>
        <v>1.0666986001708305</v>
      </c>
      <c r="G67" s="19">
        <f>DataRaw!G67/DataRawSA!G67</f>
        <v>1.0423828033604703</v>
      </c>
      <c r="H67" s="19">
        <f>DataRaw!H67/DataRawSA!H67</f>
        <v>1.0450632979443488</v>
      </c>
      <c r="I67" s="19">
        <f>DataRaw!I67/DataRawSA!I67</f>
        <v>1.0551421382940784</v>
      </c>
      <c r="J67" s="19">
        <f>DataRaw!J67/DataRawSA!J67</f>
        <v>1.1401176964900452</v>
      </c>
      <c r="K67" s="19">
        <f>DataRaw!K67/DataRawSA!K67</f>
        <v>1.0526984089743026</v>
      </c>
      <c r="L67" s="19">
        <f>DataRaw!L67/DataRawSA!L67</f>
        <v>1.1128236153503983</v>
      </c>
      <c r="M67" s="19">
        <f>DataRaw!M67/DataRawSA!M67</f>
        <v>1.0019932471701694</v>
      </c>
      <c r="N67" s="19">
        <f>DataRaw!N67/DataRawSA!N67</f>
        <v>1.5407038945689273</v>
      </c>
      <c r="O67" s="19">
        <f>DataRaw!O67/DataRawSA!O67</f>
        <v>1.0000681558641564</v>
      </c>
      <c r="P67" s="19">
        <f>DataRaw!P67/DataRawSA!P67</f>
        <v>0.99794434175404667</v>
      </c>
      <c r="Q67" s="19">
        <f>DataRaw!Q67/DataRawSA!Q67</f>
        <v>1.002510380300883</v>
      </c>
      <c r="R67" s="19">
        <f>DataRaw!R67/DataRawSA!R67</f>
        <v>0.99615104164149049</v>
      </c>
      <c r="S67" s="19">
        <f>DataRaw!S67/DataRawSA!S67</f>
        <v>1</v>
      </c>
      <c r="T67" s="19">
        <f>DataRaw!T67/DataRawSA!T67</f>
        <v>1</v>
      </c>
      <c r="U67" s="19">
        <f>DataRaw!U67/DataRawSA!U67</f>
        <v>1</v>
      </c>
      <c r="V67" s="19">
        <f>DataRaw!V67/DataRawSA!V67</f>
        <v>1</v>
      </c>
      <c r="W67" s="19">
        <f>DataRaw!W67/DataRawSA!W67</f>
        <v>1.0085880618747702</v>
      </c>
      <c r="X67" s="19">
        <f>DataRaw!X67/DataRawSA!X67</f>
        <v>0.99525167435911155</v>
      </c>
      <c r="Y67" s="19">
        <f>DataRaw!Y67/DataRawSA!Y67</f>
        <v>1</v>
      </c>
      <c r="Z67" s="19">
        <f>DataRaw!Z67/DataRawSA!Z67</f>
        <v>1</v>
      </c>
      <c r="AA67" s="19">
        <f>DataRaw!AA67/DataRawSA!AA67</f>
        <v>1</v>
      </c>
      <c r="AB67" s="19">
        <f>DataRaw!AB67/DataRawSA!AB67</f>
        <v>1</v>
      </c>
      <c r="AC67" s="19">
        <f>DataRaw!AC67/DataRawSA!AC67</f>
        <v>1</v>
      </c>
      <c r="AD67" s="19">
        <f>DataRaw!AD67/DataRawSA!AD67</f>
        <v>1</v>
      </c>
      <c r="AE67" s="19">
        <f>DataRaw!AE67/DataRawSA!AE67</f>
        <v>0.99980671787431319</v>
      </c>
      <c r="AF67" s="19">
        <f>DataRaw!AF67/DataRawSA!AF67</f>
        <v>1.0078865293193469</v>
      </c>
      <c r="AG67" s="19">
        <f>DataRaw!AG67/DataRawSA!AG67</f>
        <v>1.0075130797784602</v>
      </c>
      <c r="AH67" s="19">
        <f>DataRaw!AH67/DataRawSA!AH67</f>
        <v>1.0077566063403605</v>
      </c>
      <c r="AI67" s="19">
        <f>DataRaw!AI67/DataRawSA!AI67</f>
        <v>1.0258340124717913</v>
      </c>
      <c r="AJ67" s="19">
        <f>DataRaw!AJ67/DataRawSA!AJ67</f>
        <v>1.0249929736640131</v>
      </c>
      <c r="AK67" s="19">
        <f>DataRaw!AK67/DataRawSA!AK67</f>
        <v>1.023369843199281</v>
      </c>
      <c r="AL67" s="19">
        <f>DataRaw!AL67/DataRawSA!AL67</f>
        <v>1.0031342667643046</v>
      </c>
      <c r="AM67" s="19">
        <f>DataRaw!AM67/DataRawSA!AM67</f>
        <v>0.9386636400106243</v>
      </c>
      <c r="AN67" s="19">
        <f>DataRaw!AN67/DataRawSA!AN67</f>
        <v>0.93000019578870807</v>
      </c>
      <c r="AO67" s="19">
        <f>DataRaw!AO67/DataRawSA!AO67</f>
        <v>0.95409922188613716</v>
      </c>
      <c r="AP67" s="31">
        <f>DataRaw!AP67/DataRawSA!AP67</f>
        <v>1</v>
      </c>
      <c r="AQ67" s="31">
        <f>DataRaw!AQ67/DataRawSA!AQ67</f>
        <v>1</v>
      </c>
      <c r="AR67" s="31">
        <f>DataRaw!AR67/DataRawSA!AR67</f>
        <v>1</v>
      </c>
      <c r="AS67" s="31">
        <f>DataRaw!AS67/DataRawSA!AS67</f>
        <v>1</v>
      </c>
      <c r="AT67" s="31">
        <f>DataRaw!AT67/DataRawSA!AT67</f>
        <v>1</v>
      </c>
    </row>
    <row r="68" spans="1:46" s="4" customFormat="1" x14ac:dyDescent="0.25">
      <c r="A68" s="1">
        <f>+DataRaw!A68</f>
        <v>2016</v>
      </c>
      <c r="B68" s="19">
        <f>DataRaw!B68/DataRawSA!B68</f>
        <v>0.98750451941716266</v>
      </c>
      <c r="C68" s="19">
        <f>DataRaw!C68/DataRawSA!C68</f>
        <v>0.98711612182767017</v>
      </c>
      <c r="D68" s="19">
        <f>DataRaw!D68/DataRawSA!D68</f>
        <v>0.9677628649676383</v>
      </c>
      <c r="E68" s="19">
        <f>DataRaw!E68/DataRawSA!E68</f>
        <v>1</v>
      </c>
      <c r="F68" s="19">
        <f>DataRaw!F68/DataRawSA!F68</f>
        <v>0.96128142946618367</v>
      </c>
      <c r="G68" s="19">
        <f>DataRaw!G68/DataRawSA!G68</f>
        <v>0.99062514493969434</v>
      </c>
      <c r="H68" s="19">
        <f>DataRaw!H68/DataRawSA!H68</f>
        <v>0.97655047673781858</v>
      </c>
      <c r="I68" s="19">
        <f>DataRaw!I68/DataRawSA!I68</f>
        <v>0.97084276138163517</v>
      </c>
      <c r="J68" s="19">
        <f>DataRaw!J68/DataRawSA!J68</f>
        <v>0.92688184221564729</v>
      </c>
      <c r="K68" s="19">
        <f>DataRaw!K68/DataRawSA!K68</f>
        <v>0.95017262695204874</v>
      </c>
      <c r="L68" s="19">
        <f>DataRaw!L68/DataRawSA!L68</f>
        <v>0.89615854808880113</v>
      </c>
      <c r="M68" s="19">
        <f>DataRaw!M68/DataRawSA!M68</f>
        <v>1.0020294303272772</v>
      </c>
      <c r="N68" s="19">
        <f>DataRaw!N68/DataRawSA!N68</f>
        <v>0.72207866121252051</v>
      </c>
      <c r="O68" s="19">
        <f>DataRaw!O68/DataRawSA!O68</f>
        <v>0.99880953279513907</v>
      </c>
      <c r="P68" s="19">
        <f>DataRaw!P68/DataRawSA!P68</f>
        <v>1.0015297692480396</v>
      </c>
      <c r="Q68" s="19">
        <f>DataRaw!Q68/DataRawSA!Q68</f>
        <v>0.99819000317533046</v>
      </c>
      <c r="R68" s="19">
        <f>DataRaw!R68/DataRawSA!R68</f>
        <v>0.9897913402994365</v>
      </c>
      <c r="S68" s="19">
        <f>DataRaw!S68/DataRawSA!S68</f>
        <v>1</v>
      </c>
      <c r="T68" s="19">
        <f>DataRaw!T68/DataRawSA!T68</f>
        <v>1</v>
      </c>
      <c r="U68" s="19">
        <f>DataRaw!U68/DataRawSA!U68</f>
        <v>1</v>
      </c>
      <c r="V68" s="19">
        <f>DataRaw!V68/DataRawSA!V68</f>
        <v>1</v>
      </c>
      <c r="W68" s="19">
        <f>DataRaw!W68/DataRawSA!W68</f>
        <v>1.0081196074501866</v>
      </c>
      <c r="X68" s="19">
        <f>DataRaw!X68/DataRawSA!X68</f>
        <v>0.99919769786882173</v>
      </c>
      <c r="Y68" s="19">
        <f>DataRaw!Y68/DataRawSA!Y68</f>
        <v>1</v>
      </c>
      <c r="Z68" s="19">
        <f>DataRaw!Z68/DataRawSA!Z68</f>
        <v>1</v>
      </c>
      <c r="AA68" s="19">
        <f>DataRaw!AA68/DataRawSA!AA68</f>
        <v>1</v>
      </c>
      <c r="AB68" s="19">
        <f>DataRaw!AB68/DataRawSA!AB68</f>
        <v>1</v>
      </c>
      <c r="AC68" s="19">
        <f>DataRaw!AC68/DataRawSA!AC68</f>
        <v>1</v>
      </c>
      <c r="AD68" s="19">
        <f>DataRaw!AD68/DataRawSA!AD68</f>
        <v>1</v>
      </c>
      <c r="AE68" s="19">
        <f>DataRaw!AE68/DataRawSA!AE68</f>
        <v>1.0034289866988044</v>
      </c>
      <c r="AF68" s="19">
        <f>DataRaw!AF68/DataRawSA!AF68</f>
        <v>1.000719978717477</v>
      </c>
      <c r="AG68" s="19">
        <f>DataRaw!AG68/DataRawSA!AG68</f>
        <v>1.00129418439033</v>
      </c>
      <c r="AH68" s="19">
        <f>DataRaw!AH68/DataRawSA!AH68</f>
        <v>1.0106679469498812</v>
      </c>
      <c r="AI68" s="19">
        <f>DataRaw!AI68/DataRawSA!AI68</f>
        <v>0.97193209464873398</v>
      </c>
      <c r="AJ68" s="19">
        <f>DataRaw!AJ68/DataRawSA!AJ68</f>
        <v>0.9724324086863777</v>
      </c>
      <c r="AK68" s="19">
        <f>DataRaw!AK68/DataRawSA!AK68</f>
        <v>0.95894537865529028</v>
      </c>
      <c r="AL68" s="19">
        <f>DataRaw!AL68/DataRawSA!AL68</f>
        <v>1.0002868973957475</v>
      </c>
      <c r="AM68" s="19">
        <f>DataRaw!AM68/DataRawSA!AM68</f>
        <v>0.99000041319948817</v>
      </c>
      <c r="AN68" s="19">
        <f>DataRaw!AN68/DataRawSA!AN68</f>
        <v>0.97785695327146649</v>
      </c>
      <c r="AO68" s="19">
        <f>DataRaw!AO68/DataRawSA!AO68</f>
        <v>0.98852481628616318</v>
      </c>
      <c r="AP68" s="31">
        <f>DataRaw!AP68/DataRawSA!AP68</f>
        <v>1</v>
      </c>
      <c r="AQ68" s="31">
        <f>DataRaw!AQ68/DataRawSA!AQ68</f>
        <v>1</v>
      </c>
      <c r="AR68" s="31">
        <f>DataRaw!AR68/DataRawSA!AR68</f>
        <v>1</v>
      </c>
      <c r="AS68" s="31">
        <f>DataRaw!AS68/DataRawSA!AS68</f>
        <v>1</v>
      </c>
      <c r="AT68" s="31">
        <f>DataRaw!AT68/DataRawSA!AT68</f>
        <v>1</v>
      </c>
    </row>
    <row r="69" spans="1:46" s="4" customFormat="1" x14ac:dyDescent="0.25">
      <c r="A69" s="1">
        <f>+DataRaw!A69</f>
        <v>2016.25</v>
      </c>
      <c r="B69" s="19">
        <f>DataRaw!B69/DataRawSA!B69</f>
        <v>0.99981999786880937</v>
      </c>
      <c r="C69" s="19">
        <f>DataRaw!C69/DataRawSA!C69</f>
        <v>0.9967819023351342</v>
      </c>
      <c r="D69" s="19">
        <f>DataRaw!D69/DataRawSA!D69</f>
        <v>1.0056378439175919</v>
      </c>
      <c r="E69" s="19">
        <f>DataRaw!E69/DataRawSA!E69</f>
        <v>1</v>
      </c>
      <c r="F69" s="19">
        <f>DataRaw!F69/DataRawSA!F69</f>
        <v>1.000933497283661</v>
      </c>
      <c r="G69" s="19">
        <f>DataRaw!G69/DataRawSA!G69</f>
        <v>0.99969280547526629</v>
      </c>
      <c r="H69" s="19">
        <f>DataRaw!H69/DataRawSA!H69</f>
        <v>0.9925781407945341</v>
      </c>
      <c r="I69" s="19">
        <f>DataRaw!I69/DataRawSA!I69</f>
        <v>0.98987262452501257</v>
      </c>
      <c r="J69" s="19">
        <f>DataRaw!J69/DataRawSA!J69</f>
        <v>0.97102374689034565</v>
      </c>
      <c r="K69" s="19">
        <f>DataRaw!K69/DataRawSA!K69</f>
        <v>1.0124903584051628</v>
      </c>
      <c r="L69" s="19">
        <f>DataRaw!L69/DataRawSA!L69</f>
        <v>1.0005894398039274</v>
      </c>
      <c r="M69" s="19">
        <f>DataRaw!M69/DataRawSA!M69</f>
        <v>0.99780594843525794</v>
      </c>
      <c r="N69" s="19">
        <f>DataRaw!N69/DataRawSA!N69</f>
        <v>0.9059301965561507</v>
      </c>
      <c r="O69" s="19">
        <f>DataRaw!O69/DataRawSA!O69</f>
        <v>1.0001233149139943</v>
      </c>
      <c r="P69" s="19">
        <f>DataRaw!P69/DataRawSA!P69</f>
        <v>1.0017573181190396</v>
      </c>
      <c r="Q69" s="19">
        <f>DataRaw!Q69/DataRawSA!Q69</f>
        <v>0.99874474879884101</v>
      </c>
      <c r="R69" s="19">
        <f>DataRaw!R69/DataRawSA!R69</f>
        <v>0.99181091837757973</v>
      </c>
      <c r="S69" s="19">
        <f>DataRaw!S69/DataRawSA!S69</f>
        <v>1</v>
      </c>
      <c r="T69" s="19">
        <f>DataRaw!T69/DataRawSA!T69</f>
        <v>1</v>
      </c>
      <c r="U69" s="19">
        <f>DataRaw!U69/DataRawSA!U69</f>
        <v>1</v>
      </c>
      <c r="V69" s="19">
        <f>DataRaw!V69/DataRawSA!V69</f>
        <v>1</v>
      </c>
      <c r="W69" s="19">
        <f>DataRaw!W69/DataRawSA!W69</f>
        <v>0.97982383087153291</v>
      </c>
      <c r="X69" s="19">
        <f>DataRaw!X69/DataRawSA!X69</f>
        <v>0.99172070578374305</v>
      </c>
      <c r="Y69" s="19">
        <f>DataRaw!Y69/DataRawSA!Y69</f>
        <v>1</v>
      </c>
      <c r="Z69" s="19">
        <f>DataRaw!Z69/DataRawSA!Z69</f>
        <v>1</v>
      </c>
      <c r="AA69" s="19">
        <f>DataRaw!AA69/DataRawSA!AA69</f>
        <v>1</v>
      </c>
      <c r="AB69" s="19">
        <f>DataRaw!AB69/DataRawSA!AB69</f>
        <v>1</v>
      </c>
      <c r="AC69" s="19">
        <f>DataRaw!AC69/DataRawSA!AC69</f>
        <v>1</v>
      </c>
      <c r="AD69" s="19">
        <f>DataRaw!AD69/DataRawSA!AD69</f>
        <v>1</v>
      </c>
      <c r="AE69" s="19">
        <f>DataRaw!AE69/DataRawSA!AE69</f>
        <v>0.99773291943413456</v>
      </c>
      <c r="AF69" s="19">
        <f>DataRaw!AF69/DataRawSA!AF69</f>
        <v>0.99564544218158291</v>
      </c>
      <c r="AG69" s="19">
        <f>DataRaw!AG69/DataRawSA!AG69</f>
        <v>0.99570426393289424</v>
      </c>
      <c r="AH69" s="19">
        <f>DataRaw!AH69/DataRawSA!AH69</f>
        <v>0.99314226591791643</v>
      </c>
      <c r="AI69" s="19">
        <f>DataRaw!AI69/DataRawSA!AI69</f>
        <v>1.0182087646839029</v>
      </c>
      <c r="AJ69" s="19">
        <f>DataRaw!AJ69/DataRawSA!AJ69</f>
        <v>1.0170832381153949</v>
      </c>
      <c r="AK69" s="19">
        <f>DataRaw!AK69/DataRawSA!AK69</f>
        <v>1.0262029567120554</v>
      </c>
      <c r="AL69" s="19">
        <f>DataRaw!AL69/DataRawSA!AL69</f>
        <v>0.99849214212274828</v>
      </c>
      <c r="AM69" s="19">
        <f>DataRaw!AM69/DataRawSA!AM69</f>
        <v>1.04627953700217</v>
      </c>
      <c r="AN69" s="19">
        <f>DataRaw!AN69/DataRawSA!AN69</f>
        <v>1.0465386668830228</v>
      </c>
      <c r="AO69" s="19">
        <f>DataRaw!AO69/DataRawSA!AO69</f>
        <v>1.0292078353663949</v>
      </c>
      <c r="AP69" s="31">
        <f>DataRaw!AP69/DataRawSA!AP69</f>
        <v>1</v>
      </c>
      <c r="AQ69" s="31">
        <f>DataRaw!AQ69/DataRawSA!AQ69</f>
        <v>1</v>
      </c>
      <c r="AR69" s="31">
        <f>DataRaw!AR69/DataRawSA!AR69</f>
        <v>1</v>
      </c>
      <c r="AS69" s="31">
        <f>DataRaw!AS69/DataRawSA!AS69</f>
        <v>1</v>
      </c>
      <c r="AT69" s="31">
        <f>DataRaw!AT69/DataRawSA!AT69</f>
        <v>1</v>
      </c>
    </row>
    <row r="70" spans="1:46" s="22" customFormat="1" x14ac:dyDescent="0.25">
      <c r="A70" s="1">
        <f>+DataRaw!A70</f>
        <v>2016.5</v>
      </c>
      <c r="B70" s="19">
        <f>DataRaw!B70/DataRawSA!B70</f>
        <v>0.96756498028181137</v>
      </c>
      <c r="C70" s="19">
        <f>DataRaw!C70/DataRawSA!C70</f>
        <v>0.97601929826464839</v>
      </c>
      <c r="D70" s="19">
        <f>DataRaw!D70/DataRawSA!D70</f>
        <v>0.96562994827142856</v>
      </c>
      <c r="E70" s="19">
        <f>DataRaw!E70/DataRawSA!E70</f>
        <v>1</v>
      </c>
      <c r="F70" s="19">
        <f>DataRaw!F70/DataRawSA!F70</f>
        <v>0.97074083217705798</v>
      </c>
      <c r="G70" s="19">
        <f>DataRaw!G70/DataRawSA!G70</f>
        <v>0.9672046809873267</v>
      </c>
      <c r="H70" s="19">
        <f>DataRaw!H70/DataRawSA!H70</f>
        <v>0.9857272664609078</v>
      </c>
      <c r="I70" s="19">
        <f>DataRaw!I70/DataRawSA!I70</f>
        <v>0.98405917741283522</v>
      </c>
      <c r="J70" s="19">
        <f>DataRaw!J70/DataRawSA!J70</f>
        <v>0.96224430449213771</v>
      </c>
      <c r="K70" s="19">
        <f>DataRaw!K70/DataRawSA!K70</f>
        <v>0.98328337144535338</v>
      </c>
      <c r="L70" s="19">
        <f>DataRaw!L70/DataRawSA!L70</f>
        <v>0.99094493818345442</v>
      </c>
      <c r="M70" s="19">
        <f>DataRaw!M70/DataRawSA!M70</f>
        <v>0.99846381376514937</v>
      </c>
      <c r="N70" s="19">
        <f>DataRaw!N70/DataRawSA!N70</f>
        <v>0.82739172653452764</v>
      </c>
      <c r="O70" s="19">
        <f>DataRaw!O70/DataRawSA!O70</f>
        <v>1.0012370386369978</v>
      </c>
      <c r="P70" s="19">
        <f>DataRaw!P70/DataRawSA!P70</f>
        <v>0.99891826972150322</v>
      </c>
      <c r="Q70" s="19">
        <f>DataRaw!Q70/DataRawSA!Q70</f>
        <v>1.0006502445569561</v>
      </c>
      <c r="R70" s="19">
        <f>DataRaw!R70/DataRawSA!R70</f>
        <v>1.0222346860763365</v>
      </c>
      <c r="S70" s="19">
        <f>DataRaw!S70/DataRawSA!S70</f>
        <v>1</v>
      </c>
      <c r="T70" s="19">
        <f>DataRaw!T70/DataRawSA!T70</f>
        <v>1</v>
      </c>
      <c r="U70" s="19">
        <f>DataRaw!U70/DataRawSA!U70</f>
        <v>1</v>
      </c>
      <c r="V70" s="19">
        <f>DataRaw!V70/DataRawSA!V70</f>
        <v>1</v>
      </c>
      <c r="W70" s="19">
        <f>DataRaw!W70/DataRawSA!W70</f>
        <v>1.0030600376500942</v>
      </c>
      <c r="X70" s="19">
        <f>DataRaw!X70/DataRawSA!X70</f>
        <v>1.01434505959459</v>
      </c>
      <c r="Y70" s="19">
        <f>DataRaw!Y70/DataRawSA!Y70</f>
        <v>1</v>
      </c>
      <c r="Z70" s="19">
        <f>DataRaw!Z70/DataRawSA!Z70</f>
        <v>1</v>
      </c>
      <c r="AA70" s="19">
        <f>DataRaw!AA70/DataRawSA!AA70</f>
        <v>1</v>
      </c>
      <c r="AB70" s="19">
        <f>DataRaw!AB70/DataRawSA!AB70</f>
        <v>1</v>
      </c>
      <c r="AC70" s="19">
        <f>DataRaw!AC70/DataRawSA!AC70</f>
        <v>1</v>
      </c>
      <c r="AD70" s="19">
        <f>DataRaw!AD70/DataRawSA!AD70</f>
        <v>1</v>
      </c>
      <c r="AE70" s="19">
        <f>DataRaw!AE70/DataRawSA!AE70</f>
        <v>0.9990166010069117</v>
      </c>
      <c r="AF70" s="19">
        <f>DataRaw!AF70/DataRawSA!AF70</f>
        <v>0.99559910554393871</v>
      </c>
      <c r="AG70" s="19">
        <f>DataRaw!AG70/DataRawSA!AG70</f>
        <v>0.99533462647885185</v>
      </c>
      <c r="AH70" s="19">
        <f>DataRaw!AH70/DataRawSA!AH70</f>
        <v>0.98853277394200312</v>
      </c>
      <c r="AI70" s="19">
        <f>DataRaw!AI70/DataRawSA!AI70</f>
        <v>0.98496230505605498</v>
      </c>
      <c r="AJ70" s="19">
        <f>DataRaw!AJ70/DataRawSA!AJ70</f>
        <v>0.9861566607526111</v>
      </c>
      <c r="AK70" s="19">
        <f>DataRaw!AK70/DataRawSA!AK70</f>
        <v>0.99264797161611662</v>
      </c>
      <c r="AL70" s="19">
        <f>DataRaw!AL70/DataRawSA!AL70</f>
        <v>0.99809567605609539</v>
      </c>
      <c r="AM70" s="19">
        <f>DataRaw!AM70/DataRawSA!AM70</f>
        <v>1.0273786302365502</v>
      </c>
      <c r="AN70" s="19">
        <f>DataRaw!AN70/DataRawSA!AN70</f>
        <v>1.0444998431486729</v>
      </c>
      <c r="AO70" s="19">
        <f>DataRaw!AO70/DataRawSA!AO70</f>
        <v>1.0269823523796056</v>
      </c>
      <c r="AP70" s="31">
        <f>DataRaw!AP70/DataRawSA!AP70</f>
        <v>1</v>
      </c>
      <c r="AQ70" s="31">
        <f>DataRaw!AQ70/DataRawSA!AQ70</f>
        <v>1</v>
      </c>
      <c r="AR70" s="31">
        <f>DataRaw!AR70/DataRawSA!AR70</f>
        <v>1</v>
      </c>
      <c r="AS70" s="31">
        <f>DataRaw!AS70/DataRawSA!AS70</f>
        <v>1</v>
      </c>
      <c r="AT70" s="31">
        <f>DataRaw!AT70/DataRawSA!AT70</f>
        <v>1</v>
      </c>
    </row>
    <row r="71" spans="1:46" s="22" customFormat="1" x14ac:dyDescent="0.25">
      <c r="A71" s="1">
        <f>+DataRaw!A71</f>
        <v>2016.75</v>
      </c>
      <c r="B71" s="19">
        <f>DataRaw!B71/DataRawSA!B71</f>
        <v>1.0450474158439089</v>
      </c>
      <c r="C71" s="19">
        <f>DataRaw!C71/DataRawSA!C71</f>
        <v>1.0396793278127929</v>
      </c>
      <c r="D71" s="19">
        <f>DataRaw!D71/DataRawSA!D71</f>
        <v>1.0603144027459237</v>
      </c>
      <c r="E71" s="19">
        <f>DataRaw!E71/DataRawSA!E71</f>
        <v>1</v>
      </c>
      <c r="F71" s="19">
        <f>DataRaw!F71/DataRawSA!F71</f>
        <v>1.0666365283532151</v>
      </c>
      <c r="G71" s="19">
        <f>DataRaw!G71/DataRawSA!G71</f>
        <v>1.0426481818461821</v>
      </c>
      <c r="H71" s="19">
        <f>DataRaw!H71/DataRawSA!H71</f>
        <v>1.0447171760183123</v>
      </c>
      <c r="I71" s="19">
        <f>DataRaw!I71/DataRawSA!I71</f>
        <v>1.0546479975823997</v>
      </c>
      <c r="J71" s="19">
        <f>DataRaw!J71/DataRawSA!J71</f>
        <v>1.1392250914989772</v>
      </c>
      <c r="K71" s="19">
        <f>DataRaw!K71/DataRawSA!K71</f>
        <v>1.0539657830284841</v>
      </c>
      <c r="L71" s="19">
        <f>DataRaw!L71/DataRawSA!L71</f>
        <v>1.1113062254479367</v>
      </c>
      <c r="M71" s="19">
        <f>DataRaw!M71/DataRawSA!M71</f>
        <v>1.0016401247243194</v>
      </c>
      <c r="N71" s="19">
        <f>DataRaw!N71/DataRawSA!N71</f>
        <v>1.5428401786285086</v>
      </c>
      <c r="O71" s="19">
        <f>DataRaw!O71/DataRawSA!O71</f>
        <v>0.99974792093387022</v>
      </c>
      <c r="P71" s="19">
        <f>DataRaw!P71/DataRawSA!P71</f>
        <v>0.99768724369907713</v>
      </c>
      <c r="Q71" s="19">
        <f>DataRaw!Q71/DataRawSA!Q71</f>
        <v>1.0024355872756634</v>
      </c>
      <c r="R71" s="19">
        <f>DataRaw!R71/DataRawSA!R71</f>
        <v>0.99794767629134262</v>
      </c>
      <c r="S71" s="19">
        <f>DataRaw!S71/DataRawSA!S71</f>
        <v>1</v>
      </c>
      <c r="T71" s="19">
        <f>DataRaw!T71/DataRawSA!T71</f>
        <v>1</v>
      </c>
      <c r="U71" s="19">
        <f>DataRaw!U71/DataRawSA!U71</f>
        <v>1</v>
      </c>
      <c r="V71" s="19">
        <f>DataRaw!V71/DataRawSA!V71</f>
        <v>1</v>
      </c>
      <c r="W71" s="19">
        <f>DataRaw!W71/DataRawSA!W71</f>
        <v>1.0096765772240517</v>
      </c>
      <c r="X71" s="19">
        <f>DataRaw!X71/DataRawSA!X71</f>
        <v>0.99484986362757299</v>
      </c>
      <c r="Y71" s="19">
        <f>DataRaw!Y71/DataRawSA!Y71</f>
        <v>1</v>
      </c>
      <c r="Z71" s="19">
        <f>DataRaw!Z71/DataRawSA!Z71</f>
        <v>1</v>
      </c>
      <c r="AA71" s="19">
        <f>DataRaw!AA71/DataRawSA!AA71</f>
        <v>1</v>
      </c>
      <c r="AB71" s="19">
        <f>DataRaw!AB71/DataRawSA!AB71</f>
        <v>1</v>
      </c>
      <c r="AC71" s="19">
        <f>DataRaw!AC71/DataRawSA!AC71</f>
        <v>1</v>
      </c>
      <c r="AD71" s="19">
        <f>DataRaw!AD71/DataRawSA!AD71</f>
        <v>1</v>
      </c>
      <c r="AE71" s="19">
        <f>DataRaw!AE71/DataRawSA!AE71</f>
        <v>0.99977591046232561</v>
      </c>
      <c r="AF71" s="19">
        <f>DataRaw!AF71/DataRawSA!AF71</f>
        <v>1.0082614141070054</v>
      </c>
      <c r="AG71" s="19">
        <f>DataRaw!AG71/DataRawSA!AG71</f>
        <v>1.007932081305343</v>
      </c>
      <c r="AH71" s="19">
        <f>DataRaw!AH71/DataRawSA!AH71</f>
        <v>1.007792301328801</v>
      </c>
      <c r="AI71" s="19">
        <f>DataRaw!AI71/DataRawSA!AI71</f>
        <v>1.0248621335515129</v>
      </c>
      <c r="AJ71" s="19">
        <f>DataRaw!AJ71/DataRawSA!AJ71</f>
        <v>1.0244255269847746</v>
      </c>
      <c r="AK71" s="19">
        <f>DataRaw!AK71/DataRawSA!AK71</f>
        <v>1.0219676724159532</v>
      </c>
      <c r="AL71" s="19">
        <f>DataRaw!AL71/DataRawSA!AL71</f>
        <v>1.0033285967661738</v>
      </c>
      <c r="AM71" s="19">
        <f>DataRaw!AM71/DataRawSA!AM71</f>
        <v>0.93587216407386664</v>
      </c>
      <c r="AN71" s="19">
        <f>DataRaw!AN71/DataRawSA!AN71</f>
        <v>0.92705453648733005</v>
      </c>
      <c r="AO71" s="19">
        <f>DataRaw!AO71/DataRawSA!AO71</f>
        <v>0.95368004865299461</v>
      </c>
      <c r="AP71" s="31">
        <f>DataRaw!AP71/DataRawSA!AP71</f>
        <v>1</v>
      </c>
      <c r="AQ71" s="31">
        <f>DataRaw!AQ71/DataRawSA!AQ71</f>
        <v>1</v>
      </c>
      <c r="AR71" s="31">
        <f>DataRaw!AR71/DataRawSA!AR71</f>
        <v>1</v>
      </c>
      <c r="AS71" s="31">
        <f>DataRaw!AS71/DataRawSA!AS71</f>
        <v>1</v>
      </c>
      <c r="AT71" s="31">
        <f>DataRaw!AT71/DataRawSA!AT71</f>
        <v>1</v>
      </c>
    </row>
    <row r="72" spans="1:46" s="22" customFormat="1" x14ac:dyDescent="0.25">
      <c r="A72" s="1">
        <f>+DataRaw!A72</f>
        <v>2017</v>
      </c>
      <c r="B72" s="19">
        <f>DataRaw!B72/DataRawSA!B72</f>
        <v>0.98768934247869855</v>
      </c>
      <c r="C72" s="19">
        <f>DataRaw!C72/DataRawSA!C72</f>
        <v>0.98765883021884027</v>
      </c>
      <c r="D72" s="19">
        <f>DataRaw!D72/DataRawSA!D72</f>
        <v>0.96855852206102833</v>
      </c>
      <c r="E72" s="19">
        <f>DataRaw!E72/DataRawSA!E72</f>
        <v>1</v>
      </c>
      <c r="F72" s="19">
        <f>DataRaw!F72/DataRawSA!F72</f>
        <v>0.96177445328849964</v>
      </c>
      <c r="G72" s="19">
        <f>DataRaw!G72/DataRawSA!G72</f>
        <v>0.99019491980749919</v>
      </c>
      <c r="H72" s="19">
        <f>DataRaw!H72/DataRawSA!H72</f>
        <v>0.97719691860391855</v>
      </c>
      <c r="I72" s="19">
        <f>DataRaw!I72/DataRawSA!I72</f>
        <v>0.9716855639543579</v>
      </c>
      <c r="J72" s="19">
        <f>DataRaw!J72/DataRawSA!J72</f>
        <v>0.927966957453768</v>
      </c>
      <c r="K72" s="19">
        <f>DataRaw!K72/DataRawSA!K72</f>
        <v>0.95151187531508541</v>
      </c>
      <c r="L72" s="19">
        <f>DataRaw!L72/DataRawSA!L72</f>
        <v>0.89800879375857157</v>
      </c>
      <c r="M72" s="19">
        <f>DataRaw!M72/DataRawSA!M72</f>
        <v>1.0018884262724839</v>
      </c>
      <c r="N72" s="19">
        <f>DataRaw!N72/DataRawSA!N72</f>
        <v>0.72780800789540956</v>
      </c>
      <c r="O72" s="19">
        <f>DataRaw!O72/DataRawSA!O72</f>
        <v>0.99894006863583562</v>
      </c>
      <c r="P72" s="19">
        <f>DataRaw!P72/DataRawSA!P72</f>
        <v>1.0016211321753226</v>
      </c>
      <c r="Q72" s="19">
        <f>DataRaw!Q72/DataRawSA!Q72</f>
        <v>0.99814094936249753</v>
      </c>
      <c r="R72" s="19">
        <f>DataRaw!R72/DataRawSA!R72</f>
        <v>0.98733570030052842</v>
      </c>
      <c r="S72" s="19">
        <f>DataRaw!S72/DataRawSA!S72</f>
        <v>1</v>
      </c>
      <c r="T72" s="19">
        <f>DataRaw!T72/DataRawSA!T72</f>
        <v>1</v>
      </c>
      <c r="U72" s="19">
        <f>DataRaw!U72/DataRawSA!U72</f>
        <v>1</v>
      </c>
      <c r="V72" s="19">
        <f>DataRaw!V72/DataRawSA!V72</f>
        <v>1</v>
      </c>
      <c r="W72" s="19">
        <f>DataRaw!W72/DataRawSA!W72</f>
        <v>1.0076921267175045</v>
      </c>
      <c r="X72" s="19">
        <f>DataRaw!X72/DataRawSA!X72</f>
        <v>0.99936339321397116</v>
      </c>
      <c r="Y72" s="19">
        <f>DataRaw!Y72/DataRawSA!Y72</f>
        <v>1</v>
      </c>
      <c r="Z72" s="19">
        <f>DataRaw!Z72/DataRawSA!Z72</f>
        <v>1</v>
      </c>
      <c r="AA72" s="19">
        <f>DataRaw!AA72/DataRawSA!AA72</f>
        <v>1</v>
      </c>
      <c r="AB72" s="19">
        <f>DataRaw!AB72/DataRawSA!AB72</f>
        <v>1</v>
      </c>
      <c r="AC72" s="19">
        <f>DataRaw!AC72/DataRawSA!AC72</f>
        <v>1</v>
      </c>
      <c r="AD72" s="19">
        <f>DataRaw!AD72/DataRawSA!AD72</f>
        <v>1</v>
      </c>
      <c r="AE72" s="19">
        <f>DataRaw!AE72/DataRawSA!AE72</f>
        <v>1.0035227303253034</v>
      </c>
      <c r="AF72" s="19">
        <f>DataRaw!AF72/DataRawSA!AF72</f>
        <v>1.0005321112581722</v>
      </c>
      <c r="AG72" s="19">
        <f>DataRaw!AG72/DataRawSA!AG72</f>
        <v>1.0010136672729584</v>
      </c>
      <c r="AH72" s="19">
        <f>DataRaw!AH72/DataRawSA!AH72</f>
        <v>1.010516105931655</v>
      </c>
      <c r="AI72" s="19">
        <f>DataRaw!AI72/DataRawSA!AI72</f>
        <v>0.97164214195376963</v>
      </c>
      <c r="AJ72" s="19">
        <f>DataRaw!AJ72/DataRawSA!AJ72</f>
        <v>0.97193372810325895</v>
      </c>
      <c r="AK72" s="19">
        <f>DataRaw!AK72/DataRawSA!AK72</f>
        <v>0.95892286484741951</v>
      </c>
      <c r="AL72" s="19">
        <f>DataRaw!AL72/DataRawSA!AL72</f>
        <v>0.99998497738934655</v>
      </c>
      <c r="AM72" s="19">
        <f>DataRaw!AM72/DataRawSA!AM72</f>
        <v>0.98917541709713674</v>
      </c>
      <c r="AN72" s="19">
        <f>DataRaw!AN72/DataRawSA!AN72</f>
        <v>0.98193874228012934</v>
      </c>
      <c r="AO72" s="19">
        <f>DataRaw!AO72/DataRawSA!AO72</f>
        <v>0.98776456544629176</v>
      </c>
      <c r="AP72" s="31">
        <f>DataRaw!AP72/DataRawSA!AP72</f>
        <v>1</v>
      </c>
      <c r="AQ72" s="31">
        <f>DataRaw!AQ72/DataRawSA!AQ72</f>
        <v>1</v>
      </c>
      <c r="AR72" s="31">
        <f>DataRaw!AR72/DataRawSA!AR72</f>
        <v>1</v>
      </c>
      <c r="AS72" s="31">
        <f>DataRaw!AS72/DataRawSA!AS72</f>
        <v>1</v>
      </c>
      <c r="AT72" s="31">
        <f>DataRaw!AT72/DataRawSA!AT72</f>
        <v>1</v>
      </c>
    </row>
    <row r="73" spans="1:46" s="22" customFormat="1" x14ac:dyDescent="0.25">
      <c r="A73" s="1">
        <f>+DataRaw!A73</f>
        <v>2017.25</v>
      </c>
      <c r="B73" s="19">
        <f>DataRaw!B73/DataRawSA!B73</f>
        <v>0.99965863659597543</v>
      </c>
      <c r="C73" s="19">
        <f>DataRaw!C73/DataRawSA!C73</f>
        <v>0.99654934989026589</v>
      </c>
      <c r="D73" s="19">
        <f>DataRaw!D73/DataRawSA!D73</f>
        <v>1.0060767909733908</v>
      </c>
      <c r="E73" s="19">
        <f>DataRaw!E73/DataRawSA!E73</f>
        <v>1</v>
      </c>
      <c r="F73" s="19">
        <f>DataRaw!F73/DataRawSA!F73</f>
        <v>1.0013232639131338</v>
      </c>
      <c r="G73" s="19">
        <f>DataRaw!G73/DataRawSA!G73</f>
        <v>0.99948128495992372</v>
      </c>
      <c r="H73" s="19">
        <f>DataRaw!H73/DataRawSA!H73</f>
        <v>0.99239730286426031</v>
      </c>
      <c r="I73" s="19">
        <f>DataRaw!I73/DataRawSA!I73</f>
        <v>0.98968425657433567</v>
      </c>
      <c r="J73" s="19">
        <f>DataRaw!J73/DataRawSA!J73</f>
        <v>0.97003250421650178</v>
      </c>
      <c r="K73" s="19">
        <f>DataRaw!K73/DataRawSA!K73</f>
        <v>1.0103355901461244</v>
      </c>
      <c r="L73" s="19">
        <f>DataRaw!L73/DataRawSA!L73</f>
        <v>0.99884520174230529</v>
      </c>
      <c r="M73" s="19">
        <f>DataRaw!M73/DataRawSA!M73</f>
        <v>0.99819046432625735</v>
      </c>
      <c r="N73" s="19">
        <f>DataRaw!N73/DataRawSA!N73</f>
        <v>0.89876426681451216</v>
      </c>
      <c r="O73" s="19">
        <f>DataRaw!O73/DataRawSA!O73</f>
        <v>0.99996191664868672</v>
      </c>
      <c r="P73" s="19">
        <f>DataRaw!P73/DataRawSA!P73</f>
        <v>1.0018087996178107</v>
      </c>
      <c r="Q73" s="19">
        <f>DataRaw!Q73/DataRawSA!Q73</f>
        <v>0.99874606994637161</v>
      </c>
      <c r="R73" s="19">
        <f>DataRaw!R73/DataRawSA!R73</f>
        <v>0.99213585334973586</v>
      </c>
      <c r="S73" s="19">
        <f>DataRaw!S73/DataRawSA!S73</f>
        <v>1</v>
      </c>
      <c r="T73" s="19">
        <f>DataRaw!T73/DataRawSA!T73</f>
        <v>1</v>
      </c>
      <c r="U73" s="19">
        <f>DataRaw!U73/DataRawSA!U73</f>
        <v>1</v>
      </c>
      <c r="V73" s="19">
        <f>DataRaw!V73/DataRawSA!V73</f>
        <v>1</v>
      </c>
      <c r="W73" s="19">
        <f>DataRaw!W73/DataRawSA!W73</f>
        <v>0.97897265011840406</v>
      </c>
      <c r="X73" s="19">
        <f>DataRaw!X73/DataRawSA!X73</f>
        <v>0.99082832644532104</v>
      </c>
      <c r="Y73" s="19">
        <f>DataRaw!Y73/DataRawSA!Y73</f>
        <v>1</v>
      </c>
      <c r="Z73" s="19">
        <f>DataRaw!Z73/DataRawSA!Z73</f>
        <v>1</v>
      </c>
      <c r="AA73" s="19">
        <f>DataRaw!AA73/DataRawSA!AA73</f>
        <v>1</v>
      </c>
      <c r="AB73" s="19">
        <f>DataRaw!AB73/DataRawSA!AB73</f>
        <v>1</v>
      </c>
      <c r="AC73" s="19">
        <f>DataRaw!AC73/DataRawSA!AC73</f>
        <v>1</v>
      </c>
      <c r="AD73" s="19">
        <f>DataRaw!AD73/DataRawSA!AD73</f>
        <v>1</v>
      </c>
      <c r="AE73" s="19">
        <f>DataRaw!AE73/DataRawSA!AE73</f>
        <v>0.99765175487319258</v>
      </c>
      <c r="AF73" s="19">
        <f>DataRaw!AF73/DataRawSA!AF73</f>
        <v>0.99542243178521372</v>
      </c>
      <c r="AG73" s="19">
        <f>DataRaw!AG73/DataRawSA!AG73</f>
        <v>0.99557902393975417</v>
      </c>
      <c r="AH73" s="19">
        <f>DataRaw!AH73/DataRawSA!AH73</f>
        <v>0.99303187379435931</v>
      </c>
      <c r="AI73" s="19">
        <f>DataRaw!AI73/DataRawSA!AI73</f>
        <v>1.0185964570299755</v>
      </c>
      <c r="AJ73" s="19">
        <f>DataRaw!AJ73/DataRawSA!AJ73</f>
        <v>1.0176514654968463</v>
      </c>
      <c r="AK73" s="19">
        <f>DataRaw!AK73/DataRawSA!AK73</f>
        <v>1.0264189973136839</v>
      </c>
      <c r="AL73" s="19">
        <f>DataRaw!AL73/DataRawSA!AL73</f>
        <v>0.99854511520904199</v>
      </c>
      <c r="AM73" s="19">
        <f>DataRaw!AM73/DataRawSA!AM73</f>
        <v>1.048436204983372</v>
      </c>
      <c r="AN73" s="19">
        <f>DataRaw!AN73/DataRawSA!AN73</f>
        <v>1.0503208917235984</v>
      </c>
      <c r="AO73" s="19">
        <f>DataRaw!AO73/DataRawSA!AO73</f>
        <v>1.0371990780529408</v>
      </c>
      <c r="AP73" s="31">
        <f>DataRaw!AP73/DataRawSA!AP73</f>
        <v>1</v>
      </c>
      <c r="AQ73" s="31">
        <f>DataRaw!AQ73/DataRawSA!AQ73</f>
        <v>1</v>
      </c>
      <c r="AR73" s="31">
        <f>DataRaw!AR73/DataRawSA!AR73</f>
        <v>1</v>
      </c>
      <c r="AS73" s="31">
        <f>DataRaw!AS73/DataRawSA!AS73</f>
        <v>1</v>
      </c>
      <c r="AT73" s="31">
        <f>DataRaw!AT73/DataRawSA!AT73</f>
        <v>1</v>
      </c>
    </row>
    <row r="74" spans="1:46" s="22" customFormat="1" x14ac:dyDescent="0.25">
      <c r="A74" s="23"/>
      <c r="B74" s="19"/>
      <c r="K74" s="19"/>
    </row>
    <row r="75" spans="1:46" s="22" customFormat="1" x14ac:dyDescent="0.25">
      <c r="A75" s="23"/>
      <c r="B75" s="19"/>
      <c r="K75" s="19"/>
    </row>
    <row r="76" spans="1:46" s="22" customFormat="1" x14ac:dyDescent="0.25">
      <c r="A76" s="23"/>
      <c r="B76" s="19"/>
    </row>
    <row r="77" spans="1:46" s="22" customFormat="1" x14ac:dyDescent="0.25">
      <c r="A77" s="23"/>
      <c r="B77" s="19"/>
    </row>
    <row r="78" spans="1:46" s="22" customFormat="1" x14ac:dyDescent="0.25">
      <c r="A78" s="23"/>
      <c r="B78" s="19"/>
    </row>
    <row r="79" spans="1:46" s="4" customFormat="1" x14ac:dyDescent="0.25">
      <c r="A79" s="23"/>
      <c r="B79" s="1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G79" s="22"/>
    </row>
    <row r="80" spans="1:46" x14ac:dyDescent="0.25">
      <c r="A80" s="2"/>
      <c r="Y80" s="1"/>
      <c r="AG80" s="22"/>
    </row>
    <row r="81" spans="1:33" x14ac:dyDescent="0.25">
      <c r="A81" s="2"/>
      <c r="Y81" s="1"/>
      <c r="AG81" s="22"/>
    </row>
    <row r="82" spans="1:33" x14ac:dyDescent="0.25">
      <c r="A82" s="2"/>
      <c r="Y82" s="1"/>
      <c r="AG82" s="22"/>
    </row>
    <row r="83" spans="1:33" x14ac:dyDescent="0.25">
      <c r="A83" s="2"/>
      <c r="Y83" s="1"/>
      <c r="AG83" s="22"/>
    </row>
    <row r="84" spans="1:33" x14ac:dyDescent="0.25">
      <c r="A84" s="2"/>
      <c r="Y84" s="1"/>
      <c r="AG84" s="22"/>
    </row>
    <row r="85" spans="1:33" x14ac:dyDescent="0.25">
      <c r="A85" s="2"/>
      <c r="AG85" s="22"/>
    </row>
    <row r="86" spans="1:33" x14ac:dyDescent="0.25">
      <c r="A86" s="2"/>
      <c r="AG86" s="22"/>
    </row>
    <row r="87" spans="1:33" x14ac:dyDescent="0.25">
      <c r="A87" s="2"/>
      <c r="AG87" s="22"/>
    </row>
    <row r="88" spans="1:33" x14ac:dyDescent="0.25">
      <c r="A88" s="2"/>
      <c r="AG88" s="22"/>
    </row>
    <row r="89" spans="1:33" x14ac:dyDescent="0.25">
      <c r="A89" s="2"/>
      <c r="AG89" s="22"/>
    </row>
    <row r="90" spans="1:33" x14ac:dyDescent="0.25">
      <c r="A90" s="2"/>
      <c r="AG90" s="22"/>
    </row>
    <row r="91" spans="1:33" x14ac:dyDescent="0.25">
      <c r="A91" s="2"/>
      <c r="AG91" s="22"/>
    </row>
    <row r="92" spans="1:33" x14ac:dyDescent="0.25">
      <c r="A92" s="2"/>
      <c r="AG92" s="22"/>
    </row>
    <row r="93" spans="1:33" x14ac:dyDescent="0.25">
      <c r="A93" s="2"/>
      <c r="AG93" s="22"/>
    </row>
    <row r="94" spans="1:33" x14ac:dyDescent="0.25">
      <c r="A94" s="2"/>
      <c r="AG94" s="22"/>
    </row>
    <row r="95" spans="1:33" x14ac:dyDescent="0.25">
      <c r="A95" s="2"/>
      <c r="AG95" s="22"/>
    </row>
    <row r="96" spans="1:33" x14ac:dyDescent="0.25">
      <c r="A96" s="2"/>
      <c r="AG96" s="22"/>
    </row>
    <row r="97" spans="1:33" x14ac:dyDescent="0.25">
      <c r="A97" s="2"/>
      <c r="AG97" s="22"/>
    </row>
    <row r="98" spans="1:33" x14ac:dyDescent="0.25">
      <c r="A98" s="2"/>
      <c r="AG98" s="22"/>
    </row>
    <row r="99" spans="1:33" x14ac:dyDescent="0.25">
      <c r="A99" s="2"/>
      <c r="AG99" s="22"/>
    </row>
    <row r="100" spans="1:33" x14ac:dyDescent="0.25">
      <c r="A100" s="2"/>
      <c r="AG100" s="22"/>
    </row>
    <row r="101" spans="1:33" x14ac:dyDescent="0.25">
      <c r="A101" s="2"/>
      <c r="AG101" s="22"/>
    </row>
    <row r="102" spans="1:33" x14ac:dyDescent="0.25">
      <c r="A102" s="2"/>
      <c r="AG102" s="22"/>
    </row>
    <row r="103" spans="1:33" x14ac:dyDescent="0.25">
      <c r="A103" s="2"/>
      <c r="AG103" s="22"/>
    </row>
    <row r="104" spans="1:33" x14ac:dyDescent="0.25">
      <c r="A104" s="2"/>
      <c r="AG104" s="22"/>
    </row>
    <row r="105" spans="1:33" x14ac:dyDescent="0.25">
      <c r="A105" s="2"/>
      <c r="AG105" s="22"/>
    </row>
    <row r="106" spans="1:33" x14ac:dyDescent="0.25">
      <c r="A106" s="2"/>
      <c r="AG106" s="22"/>
    </row>
    <row r="107" spans="1:33" x14ac:dyDescent="0.25">
      <c r="A107" s="2"/>
      <c r="AG107" s="22"/>
    </row>
    <row r="108" spans="1:33" x14ac:dyDescent="0.25">
      <c r="A108" s="2"/>
      <c r="AG108" s="22"/>
    </row>
    <row r="109" spans="1:33" x14ac:dyDescent="0.25">
      <c r="A109" s="2"/>
      <c r="AG109" s="22"/>
    </row>
    <row r="110" spans="1:33" x14ac:dyDescent="0.25">
      <c r="A110" s="2"/>
      <c r="AG110" s="22"/>
    </row>
    <row r="111" spans="1:33" x14ac:dyDescent="0.25">
      <c r="A111" s="2"/>
      <c r="AG111" s="22"/>
    </row>
    <row r="112" spans="1:33" x14ac:dyDescent="0.25">
      <c r="A112" s="2"/>
      <c r="AG112" s="22"/>
    </row>
    <row r="113" spans="1:33" x14ac:dyDescent="0.25">
      <c r="A113" s="2"/>
      <c r="AG113" s="22"/>
    </row>
    <row r="114" spans="1:33" x14ac:dyDescent="0.25">
      <c r="A114" s="2"/>
      <c r="AG114" s="22"/>
    </row>
    <row r="115" spans="1:33" x14ac:dyDescent="0.25">
      <c r="A115" s="2"/>
      <c r="AG115" s="22"/>
    </row>
    <row r="116" spans="1:33" x14ac:dyDescent="0.25">
      <c r="A116" s="2"/>
      <c r="AG116" s="22"/>
    </row>
    <row r="117" spans="1:33" x14ac:dyDescent="0.25">
      <c r="A117" s="2"/>
      <c r="AG117" s="22"/>
    </row>
    <row r="118" spans="1:33" x14ac:dyDescent="0.25">
      <c r="A118" s="2"/>
      <c r="AG118" s="22"/>
    </row>
    <row r="119" spans="1:33" x14ac:dyDescent="0.25">
      <c r="A119" s="2"/>
      <c r="AG119" s="22"/>
    </row>
    <row r="120" spans="1:33" x14ac:dyDescent="0.25">
      <c r="A120" s="2"/>
      <c r="AG120" s="22"/>
    </row>
    <row r="121" spans="1:33" x14ac:dyDescent="0.25">
      <c r="A121" s="2"/>
      <c r="AG121" s="22"/>
    </row>
    <row r="122" spans="1:33" x14ac:dyDescent="0.25">
      <c r="A122" s="2"/>
      <c r="AG122" s="22"/>
    </row>
    <row r="123" spans="1:33" x14ac:dyDescent="0.25">
      <c r="A123" s="2"/>
      <c r="AG123" s="22"/>
    </row>
    <row r="124" spans="1:33" x14ac:dyDescent="0.25">
      <c r="A124" s="2"/>
      <c r="AG124" s="22"/>
    </row>
    <row r="125" spans="1:33" x14ac:dyDescent="0.25">
      <c r="A125" s="2"/>
      <c r="AG125" s="22"/>
    </row>
    <row r="126" spans="1:33" x14ac:dyDescent="0.25">
      <c r="A126" s="2"/>
      <c r="AG126" s="22"/>
    </row>
    <row r="127" spans="1:33" x14ac:dyDescent="0.25">
      <c r="A127" s="2"/>
      <c r="AG127" s="22"/>
    </row>
    <row r="128" spans="1:33" x14ac:dyDescent="0.25">
      <c r="A128" s="2"/>
      <c r="AG128" s="22"/>
    </row>
    <row r="129" spans="1:33" x14ac:dyDescent="0.25">
      <c r="A129" s="2"/>
      <c r="AG129" s="22"/>
    </row>
    <row r="130" spans="1:33" x14ac:dyDescent="0.25">
      <c r="A130" s="2"/>
      <c r="AG130" s="22"/>
    </row>
    <row r="131" spans="1:33" x14ac:dyDescent="0.25">
      <c r="A131" s="2"/>
      <c r="AG131" s="22"/>
    </row>
    <row r="132" spans="1:33" x14ac:dyDescent="0.25">
      <c r="A132" s="2"/>
      <c r="AG132" s="22"/>
    </row>
    <row r="133" spans="1:33" x14ac:dyDescent="0.25">
      <c r="A133" s="2"/>
      <c r="AG133" s="22"/>
    </row>
    <row r="134" spans="1:33" x14ac:dyDescent="0.25">
      <c r="A134" s="2"/>
      <c r="AG134" s="22"/>
    </row>
    <row r="135" spans="1:33" x14ac:dyDescent="0.25">
      <c r="A135" s="2"/>
      <c r="AG135" s="22"/>
    </row>
    <row r="136" spans="1:33" x14ac:dyDescent="0.25">
      <c r="A136" s="2"/>
      <c r="AG136" s="22"/>
    </row>
    <row r="137" spans="1:33" x14ac:dyDescent="0.25">
      <c r="A137" s="2"/>
      <c r="AG137" s="22"/>
    </row>
    <row r="138" spans="1:33" x14ac:dyDescent="0.25">
      <c r="A138" s="2"/>
    </row>
    <row r="139" spans="1:33" x14ac:dyDescent="0.25">
      <c r="A139" s="2"/>
    </row>
    <row r="140" spans="1:33" x14ac:dyDescent="0.25">
      <c r="A140" s="2"/>
    </row>
    <row r="141" spans="1:33" x14ac:dyDescent="0.25">
      <c r="A141" s="2"/>
    </row>
    <row r="142" spans="1:33" x14ac:dyDescent="0.25">
      <c r="A142" s="2"/>
    </row>
    <row r="143" spans="1:33" x14ac:dyDescent="0.25">
      <c r="A143" s="2"/>
    </row>
    <row r="144" spans="1:33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</sheetData>
  <mergeCells count="10">
    <mergeCell ref="B1:G1"/>
    <mergeCell ref="AP1:AT1"/>
    <mergeCell ref="V1:X1"/>
    <mergeCell ref="Y1:AD1"/>
    <mergeCell ref="H1:I1"/>
    <mergeCell ref="J1:K1"/>
    <mergeCell ref="L1:N1"/>
    <mergeCell ref="O1:R1"/>
    <mergeCell ref="AE1:AO1"/>
    <mergeCell ref="S1:U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V65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AU65"/>
    </sheetView>
  </sheetViews>
  <sheetFormatPr baseColWidth="10" defaultRowHeight="15" x14ac:dyDescent="0.25"/>
  <cols>
    <col min="1" max="25" width="11.42578125" style="4"/>
    <col min="32" max="16384" width="11.42578125" style="4"/>
  </cols>
  <sheetData>
    <row r="1" spans="1:48" x14ac:dyDescent="0.25">
      <c r="A1" s="4" t="s">
        <v>33</v>
      </c>
      <c r="B1" s="4" t="s">
        <v>88</v>
      </c>
      <c r="C1" s="4" t="s">
        <v>89</v>
      </c>
      <c r="D1" s="4" t="s">
        <v>90</v>
      </c>
      <c r="E1" s="4" t="s">
        <v>91</v>
      </c>
      <c r="F1" s="4" t="s">
        <v>92</v>
      </c>
      <c r="G1" s="4" t="s">
        <v>94</v>
      </c>
      <c r="H1" s="4" t="s">
        <v>95</v>
      </c>
      <c r="I1" s="4" t="s">
        <v>96</v>
      </c>
      <c r="J1" s="4" t="s">
        <v>97</v>
      </c>
      <c r="K1" s="4" t="s">
        <v>202</v>
      </c>
      <c r="L1" s="4" t="s">
        <v>249</v>
      </c>
      <c r="M1" s="4" t="s">
        <v>98</v>
      </c>
      <c r="N1" s="4" t="s">
        <v>99</v>
      </c>
      <c r="O1" s="4" t="s">
        <v>100</v>
      </c>
      <c r="P1" s="4" t="s">
        <v>101</v>
      </c>
      <c r="Q1" s="4" t="s">
        <v>196</v>
      </c>
      <c r="R1" s="4" t="s">
        <v>102</v>
      </c>
      <c r="S1" s="4" t="s">
        <v>103</v>
      </c>
      <c r="T1" s="4" t="s">
        <v>104</v>
      </c>
      <c r="U1" s="4" t="s">
        <v>105</v>
      </c>
      <c r="V1" s="4" t="s">
        <v>184</v>
      </c>
      <c r="W1" s="4" t="s">
        <v>185</v>
      </c>
      <c r="X1" s="4" t="s">
        <v>186</v>
      </c>
      <c r="Y1" s="4" t="s">
        <v>187</v>
      </c>
      <c r="Z1" t="s">
        <v>188</v>
      </c>
      <c r="AA1" t="s">
        <v>61</v>
      </c>
      <c r="AB1" t="s">
        <v>62</v>
      </c>
      <c r="AC1" t="s">
        <v>63</v>
      </c>
      <c r="AD1" t="s">
        <v>106</v>
      </c>
      <c r="AE1" t="s">
        <v>48</v>
      </c>
      <c r="AF1" s="4" t="s">
        <v>50</v>
      </c>
      <c r="AG1" s="4" t="s">
        <v>171</v>
      </c>
      <c r="AH1" s="4" t="s">
        <v>124</v>
      </c>
      <c r="AI1" s="4" t="s">
        <v>123</v>
      </c>
      <c r="AJ1" s="4" t="s">
        <v>93</v>
      </c>
      <c r="AK1" s="4" t="s">
        <v>175</v>
      </c>
      <c r="AL1" s="4" t="s">
        <v>176</v>
      </c>
      <c r="AM1" s="4" t="s">
        <v>177</v>
      </c>
      <c r="AN1" s="4" t="s">
        <v>58</v>
      </c>
      <c r="AO1" s="4" t="s">
        <v>57</v>
      </c>
      <c r="AP1" s="4" t="s">
        <v>138</v>
      </c>
      <c r="AQ1" s="4" t="s">
        <v>133</v>
      </c>
      <c r="AR1" s="4" t="s">
        <v>134</v>
      </c>
      <c r="AS1" s="4" t="s">
        <v>135</v>
      </c>
      <c r="AT1" s="4" t="s">
        <v>136</v>
      </c>
      <c r="AU1" s="4" t="s">
        <v>137</v>
      </c>
      <c r="AV1" s="4" t="s">
        <v>137</v>
      </c>
    </row>
    <row r="2" spans="1:48" x14ac:dyDescent="0.25">
      <c r="A2" s="4">
        <v>2001.5</v>
      </c>
      <c r="B2" s="4">
        <v>-0.46391926115539217</v>
      </c>
      <c r="C2" s="4">
        <v>0.95223501226194984</v>
      </c>
      <c r="D2" s="4">
        <v>-0.70383945329560016</v>
      </c>
      <c r="E2" s="4">
        <v>5.7357423835455355E-2</v>
      </c>
      <c r="F2" s="4">
        <v>0.46692420667219564</v>
      </c>
      <c r="G2" s="4">
        <v>-2.9641988838144326E-2</v>
      </c>
      <c r="H2" s="4">
        <v>10.817217113851489</v>
      </c>
      <c r="I2" s="4">
        <v>2.949441693987183</v>
      </c>
      <c r="J2" s="4">
        <v>10.68326577781758</v>
      </c>
      <c r="K2" s="4">
        <v>1.2795758039602092</v>
      </c>
      <c r="L2" s="4">
        <v>-3.1590741852964879</v>
      </c>
      <c r="M2" s="4">
        <v>0.79716517096812445</v>
      </c>
      <c r="N2" s="4">
        <v>1.0517224994222629</v>
      </c>
      <c r="O2" s="4">
        <v>0.47105544313573539</v>
      </c>
      <c r="P2" s="4">
        <v>-3.6119630671451861</v>
      </c>
      <c r="Q2" s="4">
        <v>1.360382286012334</v>
      </c>
      <c r="R2" s="4">
        <v>-0.73397925029302191</v>
      </c>
      <c r="S2" s="4">
        <v>-11.513558921687308</v>
      </c>
      <c r="T2" s="4">
        <v>-4.2767666016343648</v>
      </c>
      <c r="U2" s="4">
        <v>-2.3423789377253166</v>
      </c>
      <c r="V2" s="4">
        <v>10.044514691799009</v>
      </c>
      <c r="AA2">
        <v>1.338519173200744</v>
      </c>
      <c r="AB2">
        <v>0.85123460203165169</v>
      </c>
      <c r="AC2">
        <v>0.47708536190666678</v>
      </c>
      <c r="AD2">
        <v>-0.73322681408452539</v>
      </c>
      <c r="AE2">
        <v>-80.225214109636937</v>
      </c>
      <c r="AF2" s="4">
        <v>-171.88256374258253</v>
      </c>
      <c r="AG2" s="4">
        <v>-10.153618364105979</v>
      </c>
      <c r="AH2" s="4">
        <v>-14.219614603563272</v>
      </c>
      <c r="AI2" s="4">
        <v>-50.678258104773299</v>
      </c>
      <c r="AJ2" s="4">
        <v>0.48241063299208475</v>
      </c>
      <c r="AK2" s="4">
        <v>0.10405904356270268</v>
      </c>
      <c r="AL2" s="4">
        <v>0.11675413367736986</v>
      </c>
      <c r="AM2" s="4">
        <v>-0.50926790685201961</v>
      </c>
      <c r="AN2" s="4">
        <v>460.70771506745984</v>
      </c>
      <c r="AO2" s="4">
        <v>374.78320005976957</v>
      </c>
      <c r="AP2" s="4">
        <v>374.78320005976957</v>
      </c>
      <c r="AQ2" s="4">
        <v>1.217506516286091E-4</v>
      </c>
      <c r="AR2" s="4">
        <v>-2.1057258491784814E-4</v>
      </c>
      <c r="AS2" s="4">
        <v>-2.048687057073908E-4</v>
      </c>
      <c r="AT2" s="4">
        <v>4.6811936934318178E-5</v>
      </c>
      <c r="AU2" s="4">
        <v>1.9307026633276725E-4</v>
      </c>
      <c r="AV2" s="4">
        <v>1.9307026633276725E-4</v>
      </c>
    </row>
    <row r="3" spans="1:48" x14ac:dyDescent="0.25">
      <c r="A3" s="4">
        <v>2001.75</v>
      </c>
      <c r="B3" s="4">
        <v>0.7702185316241954</v>
      </c>
      <c r="C3" s="4">
        <v>-0.98294183197716256</v>
      </c>
      <c r="D3" s="4">
        <v>0.41250671671024147</v>
      </c>
      <c r="E3" s="4">
        <v>-1.437152441136005</v>
      </c>
      <c r="F3" s="4">
        <v>0.72791960898531705</v>
      </c>
      <c r="G3" s="4">
        <v>0.3927821544093395</v>
      </c>
      <c r="H3" s="4">
        <v>13.197334196091997</v>
      </c>
      <c r="I3" s="4">
        <v>2.6477624319855688</v>
      </c>
      <c r="J3" s="4">
        <v>6.6594150421754952</v>
      </c>
      <c r="K3" s="4">
        <v>1.1470780818684596</v>
      </c>
      <c r="L3" s="4">
        <v>3.3517125872092461</v>
      </c>
      <c r="M3" s="4">
        <v>0.53274700739588066</v>
      </c>
      <c r="N3" s="4">
        <v>0.92040901796291641</v>
      </c>
      <c r="O3" s="4">
        <v>-1.6195318979284157E-2</v>
      </c>
      <c r="P3" s="4">
        <v>-1.7015290203221414</v>
      </c>
      <c r="Q3" s="4">
        <v>-1.3207776317837281</v>
      </c>
      <c r="R3" s="4">
        <v>-1.1009787972778788</v>
      </c>
      <c r="S3" s="4">
        <v>-3.2031875612492393</v>
      </c>
      <c r="T3" s="4">
        <v>-27.076398789676233</v>
      </c>
      <c r="U3" s="4">
        <v>-2.0871021025030738</v>
      </c>
      <c r="V3" s="4">
        <v>2.7093103045638753</v>
      </c>
      <c r="W3" s="4">
        <v>2.3906212919068115</v>
      </c>
      <c r="X3" s="4">
        <v>5.4550422279368345</v>
      </c>
      <c r="Y3" s="4">
        <v>11.331425588442585</v>
      </c>
      <c r="Z3">
        <v>17.878030339341848</v>
      </c>
      <c r="AA3">
        <v>1.5743699790347097</v>
      </c>
      <c r="AB3">
        <v>0.53344307358788134</v>
      </c>
      <c r="AC3">
        <v>0.49996716266722807</v>
      </c>
      <c r="AD3">
        <v>3.5608092289871767</v>
      </c>
      <c r="AE3">
        <v>-82.327422873608299</v>
      </c>
      <c r="AF3" s="4">
        <v>-197.85798373498091</v>
      </c>
      <c r="AG3" s="4">
        <v>-10.002593018030009</v>
      </c>
      <c r="AH3" s="4">
        <v>-14.092031945942995</v>
      </c>
      <c r="AI3" s="4">
        <v>-50.981129825898208</v>
      </c>
      <c r="AJ3" s="4">
        <v>0.61433107447257895</v>
      </c>
      <c r="AK3" s="4">
        <v>0.15102534607597209</v>
      </c>
      <c r="AL3" s="4">
        <v>0.12758265762027005</v>
      </c>
      <c r="AM3" s="4">
        <v>-0.30287172112490263</v>
      </c>
      <c r="AN3" s="4">
        <v>461.53613629180194</v>
      </c>
      <c r="AO3" s="4">
        <v>378.13491264697888</v>
      </c>
      <c r="AP3" s="4">
        <v>378.13491264697888</v>
      </c>
      <c r="AQ3" s="4">
        <v>3.0760390309160035E-4</v>
      </c>
      <c r="AR3" s="4">
        <v>1.6372092479691668E-4</v>
      </c>
      <c r="AS3" s="4">
        <v>-4.2911656441369384E-4</v>
      </c>
      <c r="AT3" s="4">
        <v>2.0885692428359315E-4</v>
      </c>
      <c r="AU3" s="4">
        <v>-2.750414971608456E-4</v>
      </c>
      <c r="AV3" s="4">
        <v>-2.750414971608456E-4</v>
      </c>
    </row>
    <row r="4" spans="1:48" x14ac:dyDescent="0.25">
      <c r="A4" s="4">
        <v>2002</v>
      </c>
      <c r="B4" s="4">
        <v>1.6672073577159701</v>
      </c>
      <c r="C4" s="4">
        <v>-3.5228907135443932</v>
      </c>
      <c r="D4" s="4">
        <v>1.0348885664708773</v>
      </c>
      <c r="E4" s="4">
        <v>2.5631365498177394</v>
      </c>
      <c r="F4" s="4">
        <v>1.0705051172205153</v>
      </c>
      <c r="G4" s="4">
        <v>0.20767917481454637</v>
      </c>
      <c r="H4" s="4">
        <v>13.020258799346369</v>
      </c>
      <c r="I4" s="4">
        <v>0.97036301140718195</v>
      </c>
      <c r="J4" s="4">
        <v>25.736604363278946</v>
      </c>
      <c r="K4" s="4">
        <v>1.4502230089903363</v>
      </c>
      <c r="L4" s="4">
        <v>-0.96871069083242989</v>
      </c>
      <c r="M4" s="4">
        <v>0.3498273162064699</v>
      </c>
      <c r="N4" s="4">
        <v>0.63874125256444758</v>
      </c>
      <c r="O4" s="4">
        <v>9.8466929601741943E-2</v>
      </c>
      <c r="P4" s="4">
        <v>-1.9511093198574032</v>
      </c>
      <c r="Q4" s="4">
        <v>2.1347953548043974</v>
      </c>
      <c r="R4" s="4">
        <v>-4.3944267937313057</v>
      </c>
      <c r="S4" s="4">
        <v>8.812200103081393</v>
      </c>
      <c r="T4" s="4">
        <v>5.8793737180677947</v>
      </c>
      <c r="U4" s="4">
        <v>-3.7868272782716921</v>
      </c>
      <c r="V4" s="4">
        <v>-2.8097883297206376</v>
      </c>
      <c r="AA4">
        <v>1.3811368556494619</v>
      </c>
      <c r="AB4">
        <v>0.4708382605618745</v>
      </c>
      <c r="AC4">
        <v>0.39601350547831859</v>
      </c>
      <c r="AD4">
        <v>5.3554373567094409</v>
      </c>
      <c r="AE4">
        <v>-69.120795976795605</v>
      </c>
      <c r="AF4" s="4">
        <v>-187.58418322318181</v>
      </c>
      <c r="AG4" s="4">
        <v>-10.530192509846398</v>
      </c>
      <c r="AH4" s="4">
        <v>-14.662487936270669</v>
      </c>
      <c r="AI4" s="4">
        <v>-50.521722387533472</v>
      </c>
      <c r="AJ4" s="4">
        <v>1.1003956927838665</v>
      </c>
      <c r="AK4" s="4">
        <v>-0.52759949181638577</v>
      </c>
      <c r="AL4" s="4">
        <v>-0.57045599032766658</v>
      </c>
      <c r="AM4" s="4">
        <v>0.45940743836471787</v>
      </c>
      <c r="AN4" s="4">
        <v>454.44276765440168</v>
      </c>
      <c r="AO4" s="4">
        <v>377.16620195614644</v>
      </c>
      <c r="AP4" s="4">
        <v>377.16620195614644</v>
      </c>
      <c r="AQ4" s="4">
        <v>9.5499727903542781E-5</v>
      </c>
      <c r="AR4" s="4">
        <v>-3.7745768264907566E-4</v>
      </c>
      <c r="AS4" s="4">
        <v>-4.3218779133522912E-4</v>
      </c>
      <c r="AT4" s="4">
        <v>-2.4622272044483639E-5</v>
      </c>
      <c r="AU4" s="4">
        <v>-2.4117146900230701E-5</v>
      </c>
      <c r="AV4" s="4">
        <v>-2.4117146900230701E-5</v>
      </c>
    </row>
    <row r="5" spans="1:48" x14ac:dyDescent="0.25">
      <c r="A5" s="4">
        <v>2002.25</v>
      </c>
      <c r="B5" s="4">
        <v>1.773041403144924</v>
      </c>
      <c r="C5" s="4">
        <v>0.27865776396631192</v>
      </c>
      <c r="D5" s="4">
        <v>0.31720843504236451</v>
      </c>
      <c r="E5" s="4">
        <v>2.1127226312225562</v>
      </c>
      <c r="F5" s="4">
        <v>0.22369170067902561</v>
      </c>
      <c r="G5" s="4">
        <v>1.4304447383503565</v>
      </c>
      <c r="H5" s="4">
        <v>8.6346666341907472</v>
      </c>
      <c r="I5" s="4">
        <v>1.4566983535295464</v>
      </c>
      <c r="J5" s="4">
        <v>-25.294213728064722</v>
      </c>
      <c r="K5" s="4">
        <v>0.86308064580328869</v>
      </c>
      <c r="L5" s="4">
        <v>0.99826387670096972</v>
      </c>
      <c r="M5" s="4">
        <v>0.49359348549804832</v>
      </c>
      <c r="N5" s="4">
        <v>0.43153175056008453</v>
      </c>
      <c r="O5" s="4">
        <v>0.24739075642591066</v>
      </c>
      <c r="P5" s="4">
        <v>1.4515024497679967</v>
      </c>
      <c r="Q5" s="4">
        <v>-0.26510311221999538</v>
      </c>
      <c r="R5" s="4">
        <v>0.77599905494661559</v>
      </c>
      <c r="S5" s="4">
        <v>3.4263742083906861</v>
      </c>
      <c r="T5" s="4">
        <v>19.433755206512721</v>
      </c>
      <c r="U5" s="4">
        <v>1.9812756947061287</v>
      </c>
      <c r="V5" s="4">
        <v>-1.5487234933334062</v>
      </c>
      <c r="AA5">
        <v>1.0589204019706235</v>
      </c>
      <c r="AB5">
        <v>0.47497918384415416</v>
      </c>
      <c r="AC5">
        <v>0.35907557089418424</v>
      </c>
      <c r="AD5">
        <v>4.5606450450777398</v>
      </c>
      <c r="AE5">
        <v>-66.470420823351517</v>
      </c>
      <c r="AF5" s="4">
        <v>-168.92642707161571</v>
      </c>
      <c r="AG5" s="4">
        <v>-10.097734294510555</v>
      </c>
      <c r="AH5" s="4">
        <v>-14.240757860211902</v>
      </c>
      <c r="AI5" s="4">
        <v>-50.301471771705941</v>
      </c>
      <c r="AJ5" s="4">
        <v>0.36948716030524037</v>
      </c>
      <c r="AK5" s="4">
        <v>0.43245821533585938</v>
      </c>
      <c r="AL5" s="4">
        <v>0.42173007605875901</v>
      </c>
      <c r="AM5" s="4">
        <v>0.22025061582752908</v>
      </c>
      <c r="AN5" s="4">
        <v>452.9306697920178</v>
      </c>
      <c r="AO5" s="4">
        <v>378.16446583284738</v>
      </c>
      <c r="AP5" s="4">
        <v>378.16446583284738</v>
      </c>
      <c r="AQ5" s="4">
        <v>4.0496560929274481E-4</v>
      </c>
      <c r="AR5" s="4">
        <v>-9.8911129498560067E-6</v>
      </c>
      <c r="AS5" s="4">
        <v>-4.2704552855512212E-4</v>
      </c>
      <c r="AT5" s="4">
        <v>-3.090732687425203E-4</v>
      </c>
      <c r="AU5" s="4">
        <v>3.6444965048133284E-4</v>
      </c>
      <c r="AV5" s="4">
        <v>3.6444965048133284E-4</v>
      </c>
    </row>
    <row r="6" spans="1:48" x14ac:dyDescent="0.25">
      <c r="A6" s="4">
        <v>2002.5</v>
      </c>
      <c r="B6" s="4">
        <v>1.7669753584061949</v>
      </c>
      <c r="C6" s="4">
        <v>-2.2695132053419425</v>
      </c>
      <c r="D6" s="4">
        <v>1.3926488883722223</v>
      </c>
      <c r="E6" s="4">
        <v>1.701565026573999</v>
      </c>
      <c r="F6" s="4">
        <v>0.29495098086212079</v>
      </c>
      <c r="G6" s="4">
        <v>0.55142619645898372</v>
      </c>
      <c r="H6" s="4">
        <v>-0.38806316020961923</v>
      </c>
      <c r="I6" s="4">
        <v>1.8869341243273372</v>
      </c>
      <c r="J6" s="4">
        <v>-5.1283595376662898</v>
      </c>
      <c r="K6" s="4">
        <v>0.9529279819626415</v>
      </c>
      <c r="L6" s="4">
        <v>-0.193968027679396</v>
      </c>
      <c r="M6" s="4">
        <v>0.85839426262994145</v>
      </c>
      <c r="N6" s="4">
        <v>0.49915582112556339</v>
      </c>
      <c r="O6" s="4">
        <v>1.0709381965073994</v>
      </c>
      <c r="P6" s="4">
        <v>4.9835080117433037</v>
      </c>
      <c r="Q6" s="4">
        <v>1.2614892701734735</v>
      </c>
      <c r="R6" s="4">
        <v>1.2738300915971226</v>
      </c>
      <c r="S6" s="4">
        <v>-6.0953109995235888</v>
      </c>
      <c r="T6" s="4">
        <v>7.7008101066959114</v>
      </c>
      <c r="U6" s="4">
        <v>0.78088347210372511</v>
      </c>
      <c r="V6" s="4">
        <v>7.1719838163067182</v>
      </c>
      <c r="AA6">
        <v>0.78827415698369163</v>
      </c>
      <c r="AB6">
        <v>0.44857886123933488</v>
      </c>
      <c r="AC6">
        <v>0.50650097518400028</v>
      </c>
      <c r="AD6">
        <v>-0.71870817023353983</v>
      </c>
      <c r="AE6">
        <v>-73.839561914472213</v>
      </c>
      <c r="AF6" s="4">
        <v>-162.49944705651691</v>
      </c>
      <c r="AG6" s="4">
        <v>-9.8784473818822196</v>
      </c>
      <c r="AH6" s="4">
        <v>-13.888466896271645</v>
      </c>
      <c r="AI6" s="4">
        <v>-50.642373856372103</v>
      </c>
      <c r="AJ6" s="4">
        <v>9.453371933270005E-2</v>
      </c>
      <c r="AK6" s="4">
        <v>0.21928691262831645</v>
      </c>
      <c r="AL6" s="4">
        <v>0.3522909639402596</v>
      </c>
      <c r="AM6" s="4">
        <v>-0.34090208466617206</v>
      </c>
      <c r="AN6" s="4">
        <v>460.44301666079468</v>
      </c>
      <c r="AO6" s="4">
        <v>377.97049780516801</v>
      </c>
      <c r="AP6" s="4">
        <v>377.97049780516801</v>
      </c>
      <c r="AQ6" s="4">
        <v>-1.9800789682240761E-4</v>
      </c>
      <c r="AR6" s="4">
        <v>-1.9985611197485752E-4</v>
      </c>
      <c r="AS6" s="4">
        <v>2.1003702636575427E-4</v>
      </c>
      <c r="AT6" s="4">
        <v>3.300045421217126E-4</v>
      </c>
      <c r="AU6" s="4">
        <v>7.1407236727731523E-5</v>
      </c>
      <c r="AV6" s="4">
        <v>7.1407236727731523E-5</v>
      </c>
    </row>
    <row r="7" spans="1:48" x14ac:dyDescent="0.25">
      <c r="A7" s="4">
        <v>2002.75</v>
      </c>
      <c r="B7" s="4">
        <v>-0.22414257802868509</v>
      </c>
      <c r="C7" s="4">
        <v>5.6449289514033483</v>
      </c>
      <c r="D7" s="4">
        <v>-0.23153305787486697</v>
      </c>
      <c r="E7" s="4">
        <v>0.84440834945521803</v>
      </c>
      <c r="F7" s="4">
        <v>-8.9086662592020097E-2</v>
      </c>
      <c r="G7" s="4">
        <v>0.31619818092048163</v>
      </c>
      <c r="H7" s="4">
        <v>-3.8459906117622236</v>
      </c>
      <c r="I7" s="4">
        <v>-0.62288906142398626</v>
      </c>
      <c r="J7" s="4">
        <v>-6.0876084398184434</v>
      </c>
      <c r="K7" s="4">
        <v>0.96192012266225602</v>
      </c>
      <c r="L7" s="4">
        <v>0.24629825047298315</v>
      </c>
      <c r="M7" s="4">
        <v>1.22709850795789</v>
      </c>
      <c r="N7" s="4">
        <v>0.37182217904153214</v>
      </c>
      <c r="O7" s="4">
        <v>2.1231736660427636</v>
      </c>
      <c r="P7" s="4">
        <v>6.7143092084591558</v>
      </c>
      <c r="Q7" s="4">
        <v>2.3738679328859731</v>
      </c>
      <c r="R7" s="4">
        <v>0.82249656845467811</v>
      </c>
      <c r="S7" s="4">
        <v>2.4760615408760236</v>
      </c>
      <c r="T7" s="4">
        <v>-0.47169898781376829</v>
      </c>
      <c r="U7" s="4">
        <v>1.4046577680460719</v>
      </c>
      <c r="V7" s="4">
        <v>1.3151688853593744</v>
      </c>
      <c r="W7" s="4">
        <v>2.2742477781203507</v>
      </c>
      <c r="X7" s="4">
        <v>6.9545300578794906</v>
      </c>
      <c r="Y7" s="4">
        <v>10.920895994611977</v>
      </c>
      <c r="Z7">
        <v>32.006117765522433</v>
      </c>
      <c r="AA7">
        <v>0.73897005603861077</v>
      </c>
      <c r="AB7">
        <v>0.38669141594968803</v>
      </c>
      <c r="AC7">
        <v>0.49016324097295877</v>
      </c>
      <c r="AD7">
        <v>4.1850130022010523</v>
      </c>
      <c r="AE7">
        <v>-72.185996942050878</v>
      </c>
      <c r="AF7" s="4">
        <v>-163.79364261278536</v>
      </c>
      <c r="AG7" s="4">
        <v>-10.231226868015424</v>
      </c>
      <c r="AH7" s="4">
        <v>-14.189825196526664</v>
      </c>
      <c r="AI7" s="4">
        <v>-51.705943997746594</v>
      </c>
      <c r="AJ7" s="4">
        <v>-0.26517838529563398</v>
      </c>
      <c r="AK7" s="4">
        <v>-0.35277948613321897</v>
      </c>
      <c r="AL7" s="4">
        <v>-0.30135830025504362</v>
      </c>
      <c r="AM7" s="4">
        <v>-1.0635701413744911</v>
      </c>
      <c r="AN7" s="4">
        <v>461.21233360494989</v>
      </c>
      <c r="AO7" s="4">
        <v>378.216796055641</v>
      </c>
      <c r="AP7" s="4">
        <v>378.216796055641</v>
      </c>
      <c r="AQ7" s="4">
        <v>-3.5225317735207949E-4</v>
      </c>
      <c r="AR7" s="4">
        <v>-2.2316090456973249E-5</v>
      </c>
      <c r="AS7" s="4">
        <v>4.072368639982241E-4</v>
      </c>
      <c r="AT7" s="4">
        <v>-3.7746032837466024E-5</v>
      </c>
      <c r="AU7" s="4">
        <v>-2.037755625391725E-4</v>
      </c>
      <c r="AV7" s="4">
        <v>-2.037755625391725E-4</v>
      </c>
    </row>
    <row r="8" spans="1:48" x14ac:dyDescent="0.25">
      <c r="A8" s="4">
        <v>2003</v>
      </c>
      <c r="B8" s="4">
        <v>1.137197597305214</v>
      </c>
      <c r="C8" s="4">
        <v>2.2823569698972084</v>
      </c>
      <c r="D8" s="4">
        <v>1.5167756048663221</v>
      </c>
      <c r="E8" s="4">
        <v>4.3077047027960242</v>
      </c>
      <c r="F8" s="4">
        <v>-0.25571401010506101</v>
      </c>
      <c r="G8" s="4">
        <v>0.39589567195738773</v>
      </c>
      <c r="H8" s="4">
        <v>-0.7538236578417854</v>
      </c>
      <c r="I8" s="4">
        <v>2.1434195878937548</v>
      </c>
      <c r="J8" s="4">
        <v>11.935141778950529</v>
      </c>
      <c r="K8" s="4">
        <v>0.87128460161071675</v>
      </c>
      <c r="L8" s="4">
        <v>-1.1699815425166056</v>
      </c>
      <c r="M8" s="4">
        <v>1.2325819291435109</v>
      </c>
      <c r="N8" s="4">
        <v>0.52235569462738807</v>
      </c>
      <c r="O8" s="4">
        <v>0.29210323630437612</v>
      </c>
      <c r="P8" s="4">
        <v>11.467244267215913</v>
      </c>
      <c r="Q8" s="4">
        <v>9.4882813244695754</v>
      </c>
      <c r="R8" s="4">
        <v>4.6886281879681029</v>
      </c>
      <c r="S8" s="4">
        <v>6.8137458350318632</v>
      </c>
      <c r="T8" s="4">
        <v>18.801845855844139</v>
      </c>
      <c r="U8" s="4">
        <v>1.6175088716240331</v>
      </c>
      <c r="V8" s="4">
        <v>2.6220824402222176</v>
      </c>
      <c r="AA8">
        <v>0.68389325024638137</v>
      </c>
      <c r="AB8">
        <v>0.33086093045324261</v>
      </c>
      <c r="AC8">
        <v>0.41159315076662578</v>
      </c>
      <c r="AD8">
        <v>5.6495751001636068</v>
      </c>
      <c r="AE8">
        <v>-70.060879294987117</v>
      </c>
      <c r="AF8" s="4">
        <v>-149.6804249449093</v>
      </c>
      <c r="AG8" s="4">
        <v>-10.053463980563212</v>
      </c>
      <c r="AH8" s="4">
        <v>-13.867797351186962</v>
      </c>
      <c r="AI8" s="4">
        <v>-52.984251886653432</v>
      </c>
      <c r="AJ8" s="4">
        <v>-0.3612973275327942</v>
      </c>
      <c r="AK8" s="4">
        <v>0.17776288745221835</v>
      </c>
      <c r="AL8" s="4">
        <v>0.32202784533970163</v>
      </c>
      <c r="AM8" s="4">
        <v>-1.2783078889068291</v>
      </c>
      <c r="AN8" s="4">
        <v>467.85735898728228</v>
      </c>
      <c r="AO8" s="4">
        <v>377.04681451312439</v>
      </c>
      <c r="AP8" s="4">
        <v>377.04681451312439</v>
      </c>
      <c r="AQ8" s="4">
        <v>2.7840490322904841E-4</v>
      </c>
      <c r="AR8" s="4">
        <v>-3.5356965044760179E-4</v>
      </c>
      <c r="AS8" s="4">
        <v>-7.2080366164329219E-5</v>
      </c>
      <c r="AT8" s="4">
        <v>-2.4216440223170387E-4</v>
      </c>
      <c r="AU8" s="4">
        <v>-1.5601085956889937E-4</v>
      </c>
      <c r="AV8" s="4">
        <v>-1.5601085956889937E-4</v>
      </c>
    </row>
    <row r="9" spans="1:48" x14ac:dyDescent="0.25">
      <c r="A9" s="4">
        <v>2003.25</v>
      </c>
      <c r="B9" s="4">
        <v>1.5564154062975966</v>
      </c>
      <c r="C9" s="4">
        <v>-2.0001129945686915</v>
      </c>
      <c r="D9" s="4">
        <v>1.4094356889583419</v>
      </c>
      <c r="E9" s="4">
        <v>3.1459097439080241</v>
      </c>
      <c r="F9" s="4">
        <v>0.10652846186381335</v>
      </c>
      <c r="G9" s="4">
        <v>0.68932874899552909</v>
      </c>
      <c r="H9" s="4">
        <v>-1.081399539318292</v>
      </c>
      <c r="I9" s="4">
        <v>0.54277093635258944</v>
      </c>
      <c r="J9" s="4">
        <v>8.1767720696033699</v>
      </c>
      <c r="K9" s="4">
        <v>0.80631204718030691</v>
      </c>
      <c r="L9" s="4">
        <v>-0.12942314197625343</v>
      </c>
      <c r="M9" s="4">
        <v>0.33092253973660923</v>
      </c>
      <c r="N9" s="4">
        <v>0.81161599053487421</v>
      </c>
      <c r="O9" s="4">
        <v>0.9232369002398606</v>
      </c>
      <c r="P9" s="4">
        <v>-8.5283487103367133</v>
      </c>
      <c r="Q9" s="4">
        <v>-7.597331324630713</v>
      </c>
      <c r="R9" s="4">
        <v>3.7885886320571558</v>
      </c>
      <c r="S9" s="4">
        <v>-1.3758339189023194</v>
      </c>
      <c r="T9" s="4">
        <v>-16.00446065160353</v>
      </c>
      <c r="U9" s="4">
        <v>-1.2603147979694251</v>
      </c>
      <c r="V9" s="4">
        <v>-3.6835287524187668</v>
      </c>
      <c r="AA9">
        <v>0.67821668470631735</v>
      </c>
      <c r="AB9">
        <v>0.30660713144696372</v>
      </c>
      <c r="AC9">
        <v>0.32784097863458012</v>
      </c>
      <c r="AD9">
        <v>4.7069256602760721</v>
      </c>
      <c r="AE9">
        <v>-75.225301845946589</v>
      </c>
      <c r="AF9" s="4">
        <v>-169.47347422857001</v>
      </c>
      <c r="AG9" s="4">
        <v>-9.8058397386446536</v>
      </c>
      <c r="AH9" s="4">
        <v>-13.647164773058737</v>
      </c>
      <c r="AI9" s="4">
        <v>-53.072901380087224</v>
      </c>
      <c r="AJ9" s="4">
        <v>0.47538950744369768</v>
      </c>
      <c r="AK9" s="4">
        <v>0.24762424191854571</v>
      </c>
      <c r="AL9" s="4">
        <v>0.22063257812820891</v>
      </c>
      <c r="AM9" s="4">
        <v>-8.8649493433798243E-2</v>
      </c>
      <c r="AN9" s="4">
        <v>467.26829721111176</v>
      </c>
      <c r="AO9" s="4">
        <v>376.91739137114814</v>
      </c>
      <c r="AP9" s="4">
        <v>376.91739137114814</v>
      </c>
      <c r="AQ9" s="4">
        <v>-9.4705647492078111E-5</v>
      </c>
      <c r="AR9" s="4">
        <v>2.2665320786369902E-4</v>
      </c>
      <c r="AS9" s="4">
        <v>3.4058974058444146E-4</v>
      </c>
      <c r="AT9" s="4">
        <v>4.918442940775114E-5</v>
      </c>
      <c r="AU9" s="4">
        <v>2.6748925789044532E-5</v>
      </c>
      <c r="AV9" s="4">
        <v>2.6748925789044532E-5</v>
      </c>
    </row>
    <row r="10" spans="1:48" x14ac:dyDescent="0.25">
      <c r="A10" s="4">
        <v>2003.5</v>
      </c>
      <c r="B10" s="4">
        <v>1.0892327842938638</v>
      </c>
      <c r="C10" s="4">
        <v>-0.76072505960544234</v>
      </c>
      <c r="D10" s="4">
        <v>1.5160133015831674</v>
      </c>
      <c r="E10" s="4">
        <v>-2.4208675697717146</v>
      </c>
      <c r="F10" s="4">
        <v>0.81373366165758465</v>
      </c>
      <c r="G10" s="4">
        <v>1.4309531684247647</v>
      </c>
      <c r="H10" s="4">
        <v>-5.0418714583447297</v>
      </c>
      <c r="I10" s="4">
        <v>2.3346166475756212</v>
      </c>
      <c r="J10" s="4">
        <v>-6.2738575349543106</v>
      </c>
      <c r="K10" s="4">
        <v>0.8087235694861149</v>
      </c>
      <c r="L10" s="4">
        <v>0.71142231492804886</v>
      </c>
      <c r="M10" s="4">
        <v>-0.22482440485674665</v>
      </c>
      <c r="N10" s="4">
        <v>-0.42398161019196973</v>
      </c>
      <c r="O10" s="4">
        <v>-0.37343529046412222</v>
      </c>
      <c r="P10" s="4">
        <v>2.4152617029296359</v>
      </c>
      <c r="Q10" s="4">
        <v>-3.0423392769365463</v>
      </c>
      <c r="R10" s="4">
        <v>0.5316406154519504</v>
      </c>
      <c r="S10" s="4">
        <v>6.6327260173240461</v>
      </c>
      <c r="T10" s="4">
        <v>4.1649238466505967</v>
      </c>
      <c r="U10" s="4">
        <v>-0.53523943543613051</v>
      </c>
      <c r="V10" s="4">
        <v>-2.4059896949720314</v>
      </c>
      <c r="AA10">
        <v>0.67821668470631735</v>
      </c>
      <c r="AB10">
        <v>0.28053756924288142</v>
      </c>
      <c r="AC10">
        <v>0.2883308953418271</v>
      </c>
      <c r="AD10">
        <v>3.5941870657502166</v>
      </c>
      <c r="AE10">
        <v>-69.124216444074506</v>
      </c>
      <c r="AF10" s="4">
        <v>-165.84019099737134</v>
      </c>
      <c r="AG10" s="4">
        <v>-9.7930958377109292</v>
      </c>
      <c r="AH10" s="4">
        <v>-13.653431993487716</v>
      </c>
      <c r="AI10" s="4">
        <v>-52.754172884804397</v>
      </c>
      <c r="AJ10" s="4">
        <v>1.0335479743428615</v>
      </c>
      <c r="AK10" s="4">
        <v>1.2743900933715607E-2</v>
      </c>
      <c r="AL10" s="4">
        <v>-6.2672204289762334E-3</v>
      </c>
      <c r="AM10" s="4">
        <v>0.31872849528284697</v>
      </c>
      <c r="AN10" s="4">
        <v>465.44156192052509</v>
      </c>
      <c r="AO10" s="4">
        <v>377.62881368607617</v>
      </c>
      <c r="AP10" s="4">
        <v>377.62881368607617</v>
      </c>
      <c r="AQ10" s="4">
        <v>3.6041727057629545E-4</v>
      </c>
      <c r="AR10" s="4">
        <v>-2.3115482601057536E-4</v>
      </c>
      <c r="AS10" s="4">
        <v>4.396018436111515E-4</v>
      </c>
      <c r="AT10" s="4">
        <v>4.6238962808557293E-4</v>
      </c>
      <c r="AU10" s="4">
        <v>-1.6673396320325174E-4</v>
      </c>
      <c r="AV10" s="4">
        <v>-1.6673396320325174E-4</v>
      </c>
    </row>
    <row r="11" spans="1:48" x14ac:dyDescent="0.25">
      <c r="A11" s="4">
        <v>2003.75</v>
      </c>
      <c r="B11" s="4">
        <v>1.0153215715215504</v>
      </c>
      <c r="C11" s="4">
        <v>-3.2639771690475801</v>
      </c>
      <c r="D11" s="4">
        <v>1.7927053133068753</v>
      </c>
      <c r="E11" s="4">
        <v>1.6699497483088608</v>
      </c>
      <c r="F11" s="4">
        <v>1.5680792462976525</v>
      </c>
      <c r="G11" s="4">
        <v>1.3949619263662256</v>
      </c>
      <c r="H11" s="4">
        <v>-10.515724637760519</v>
      </c>
      <c r="I11" s="4">
        <v>-1.5084530319405189</v>
      </c>
      <c r="J11" s="4">
        <v>4.3864826504364771</v>
      </c>
      <c r="K11" s="4">
        <v>0.93954901889026465</v>
      </c>
      <c r="L11" s="4">
        <v>-0.46151647551602787</v>
      </c>
      <c r="M11" s="4">
        <v>-0.31237431248658953</v>
      </c>
      <c r="N11" s="4">
        <v>0.50438929866337945</v>
      </c>
      <c r="O11" s="4">
        <v>-2.3319584611201827</v>
      </c>
      <c r="P11" s="4">
        <v>-3.7175710567401938</v>
      </c>
      <c r="Q11" s="4">
        <v>-5.3655846147511177</v>
      </c>
      <c r="R11" s="4">
        <v>2.7495269642120879</v>
      </c>
      <c r="S11" s="4">
        <v>16.078180424513022</v>
      </c>
      <c r="T11" s="4">
        <v>3.0404079173552661</v>
      </c>
      <c r="U11" s="4">
        <v>1.2794026059920185</v>
      </c>
      <c r="V11" s="4">
        <v>-10.422620064238119</v>
      </c>
      <c r="W11" s="4">
        <v>0.76441605554107261</v>
      </c>
      <c r="X11" s="4">
        <v>4.1788810348958974</v>
      </c>
      <c r="Y11" s="4">
        <v>1.6253186757825215</v>
      </c>
      <c r="Z11">
        <v>-7.482134062209175</v>
      </c>
      <c r="AA11">
        <v>0.65387393692127949</v>
      </c>
      <c r="AB11">
        <v>0.28997674863728712</v>
      </c>
      <c r="AC11">
        <v>0.22399353428679508</v>
      </c>
      <c r="AD11">
        <v>5.7663634467729183</v>
      </c>
      <c r="AE11">
        <v>-55.795562983773571</v>
      </c>
      <c r="AF11" s="4">
        <v>-165.54931004422818</v>
      </c>
      <c r="AG11" s="4">
        <v>-9.9057268299460794</v>
      </c>
      <c r="AH11" s="4">
        <v>-13.812394866819385</v>
      </c>
      <c r="AI11" s="4">
        <v>-52.377743572779458</v>
      </c>
      <c r="AJ11" s="4">
        <v>1.2519233313768541</v>
      </c>
      <c r="AK11" s="4">
        <v>-0.11263099223515549</v>
      </c>
      <c r="AL11" s="4">
        <v>-0.15896287333167169</v>
      </c>
      <c r="AM11" s="4">
        <v>0.37642931202492946</v>
      </c>
      <c r="AN11" s="4">
        <v>458.05327227219681</v>
      </c>
      <c r="AO11" s="4">
        <v>377.16729721056021</v>
      </c>
      <c r="AP11" s="4">
        <v>377.16729721056021</v>
      </c>
      <c r="AQ11" s="4">
        <v>2.5210199828528204E-4</v>
      </c>
      <c r="AR11" s="4">
        <v>-2.5644747665195091E-4</v>
      </c>
      <c r="AS11" s="4">
        <v>-3.4175742062611216E-4</v>
      </c>
      <c r="AT11" s="4">
        <v>-2.1360766667043228E-4</v>
      </c>
      <c r="AU11" s="4">
        <v>-3.2111532347230755E-4</v>
      </c>
      <c r="AV11" s="4">
        <v>-3.2111532347230755E-4</v>
      </c>
    </row>
    <row r="12" spans="1:48" x14ac:dyDescent="0.25">
      <c r="A12" s="4">
        <v>2004</v>
      </c>
      <c r="B12" s="4">
        <v>3.1617344433287085</v>
      </c>
      <c r="C12" s="4">
        <v>2.082880156387708</v>
      </c>
      <c r="D12" s="4">
        <v>2.001367321059274</v>
      </c>
      <c r="E12" s="4">
        <v>1.7715758190963555</v>
      </c>
      <c r="F12" s="4">
        <v>1.5669621480116951</v>
      </c>
      <c r="G12" s="4">
        <v>1.2767401126536682</v>
      </c>
      <c r="H12" s="4">
        <v>-17.375320350026723</v>
      </c>
      <c r="I12" s="4">
        <v>2.0809360836551027</v>
      </c>
      <c r="J12" s="4">
        <v>4.2501537497067412</v>
      </c>
      <c r="K12" s="4">
        <v>0.66383343296446573</v>
      </c>
      <c r="L12" s="4">
        <v>0.85261473578024072</v>
      </c>
      <c r="M12" s="4">
        <v>0.33825600178934923</v>
      </c>
      <c r="N12" s="4">
        <v>0.11094571095797848</v>
      </c>
      <c r="O12" s="4">
        <v>0.23883289054761545</v>
      </c>
      <c r="P12" s="4">
        <v>4.9459456717641261</v>
      </c>
      <c r="Q12" s="4">
        <v>-3.1014906226039023</v>
      </c>
      <c r="R12" s="4">
        <v>2.7649352479992286</v>
      </c>
      <c r="S12" s="4">
        <v>28.226128794132936</v>
      </c>
      <c r="T12" s="4">
        <v>12.169693497751878</v>
      </c>
      <c r="U12" s="4">
        <v>3.1376115697108742</v>
      </c>
      <c r="V12" s="4">
        <v>-6.193987895326182</v>
      </c>
      <c r="AA12">
        <v>0.44354203690392818</v>
      </c>
      <c r="AB12">
        <v>0.27872545202712923</v>
      </c>
      <c r="AC12">
        <v>0.22729691695545431</v>
      </c>
      <c r="AD12">
        <v>11.1311589125753</v>
      </c>
      <c r="AE12">
        <v>-30.334369437639857</v>
      </c>
      <c r="AF12" s="4">
        <v>-156.14455179447552</v>
      </c>
      <c r="AG12" s="4">
        <v>-9.9557536829769351</v>
      </c>
      <c r="AH12" s="4">
        <v>-13.917318004429957</v>
      </c>
      <c r="AI12" s="4">
        <v>-52.697310842090118</v>
      </c>
      <c r="AJ12" s="4">
        <v>0.32557743117511651</v>
      </c>
      <c r="AK12" s="4">
        <v>-5.0026853030861074E-2</v>
      </c>
      <c r="AL12" s="4">
        <v>-0.10492313761057731</v>
      </c>
      <c r="AM12" s="4">
        <v>-0.31956726931066454</v>
      </c>
      <c r="AN12" s="4">
        <v>454.90680598562767</v>
      </c>
      <c r="AO12" s="4">
        <v>378.01991194634041</v>
      </c>
      <c r="AP12" s="4">
        <v>378.01991194634041</v>
      </c>
      <c r="AQ12" s="4">
        <v>-1.5304980240641241E-4</v>
      </c>
      <c r="AR12" s="4">
        <v>-6.1870118259628844E-5</v>
      </c>
      <c r="AS12" s="4">
        <v>2.6845460847627946E-4</v>
      </c>
      <c r="AT12" s="4">
        <v>2.9784034208798127E-4</v>
      </c>
      <c r="AU12" s="4">
        <v>-1.3265349747266909E-4</v>
      </c>
      <c r="AV12" s="4">
        <v>-1.3265349747266909E-4</v>
      </c>
    </row>
    <row r="13" spans="1:48" x14ac:dyDescent="0.25">
      <c r="A13" s="4">
        <v>2004.25</v>
      </c>
      <c r="B13" s="4">
        <v>1.6717616952240013</v>
      </c>
      <c r="C13" s="4">
        <v>3.3577760522261197</v>
      </c>
      <c r="D13" s="4">
        <v>2.5993640715113151</v>
      </c>
      <c r="E13" s="4">
        <v>5.7308295113344787</v>
      </c>
      <c r="F13" s="4">
        <v>1.9337266480001984</v>
      </c>
      <c r="G13" s="4">
        <v>0.74876123896359215</v>
      </c>
      <c r="H13" s="4">
        <v>-8.3386882475115005</v>
      </c>
      <c r="I13" s="4">
        <v>3.0490389985674824</v>
      </c>
      <c r="J13" s="4">
        <v>1.0214346846621104E-2</v>
      </c>
      <c r="K13" s="4">
        <v>0.70597540746231757</v>
      </c>
      <c r="L13" s="4">
        <v>-1.3724755577507652</v>
      </c>
      <c r="M13" s="4">
        <v>0.66711146571901503</v>
      </c>
      <c r="N13" s="4">
        <v>0.49578158348569035</v>
      </c>
      <c r="O13" s="4">
        <v>-0.47952743844599865</v>
      </c>
      <c r="P13" s="4">
        <v>5.3761861757766072</v>
      </c>
      <c r="Q13" s="4">
        <v>4.5127465274105276</v>
      </c>
      <c r="R13" s="4">
        <v>0.76150584328758608</v>
      </c>
      <c r="S13" s="4">
        <v>2.138874851844065</v>
      </c>
      <c r="T13" s="4">
        <v>8.5273757091088029</v>
      </c>
      <c r="U13" s="4">
        <v>1.2436601437589343</v>
      </c>
      <c r="V13" s="4">
        <v>6.8856642531275645</v>
      </c>
      <c r="AA13">
        <v>0.43371595836532684</v>
      </c>
      <c r="AB13">
        <v>0.32519081843311992</v>
      </c>
      <c r="AC13">
        <v>0.22399353428679508</v>
      </c>
      <c r="AD13">
        <v>11.467559376326308</v>
      </c>
      <c r="AE13">
        <v>-28.957000429083372</v>
      </c>
      <c r="AF13" s="4">
        <v>-148.37868192865429</v>
      </c>
      <c r="AG13" s="4">
        <v>-10.607676487707318</v>
      </c>
      <c r="AH13" s="4">
        <v>-14.494089837697336</v>
      </c>
      <c r="AI13" s="4">
        <v>-51.923207714708099</v>
      </c>
      <c r="AJ13" s="4">
        <v>3.8863941743302544E-2</v>
      </c>
      <c r="AK13" s="4">
        <v>-0.65192280473038444</v>
      </c>
      <c r="AL13" s="4">
        <v>-0.5767718332673677</v>
      </c>
      <c r="AM13" s="4">
        <v>0.77410312738200804</v>
      </c>
      <c r="AN13" s="4">
        <v>461.45963488621646</v>
      </c>
      <c r="AO13" s="4">
        <v>376.64743638858965</v>
      </c>
      <c r="AP13" s="4">
        <v>376.64743638858965</v>
      </c>
      <c r="AQ13" s="4">
        <v>2.7744815661503742E-4</v>
      </c>
      <c r="AR13" s="4">
        <v>-3.8844326618234448E-5</v>
      </c>
      <c r="AS13" s="4">
        <v>3.7410019335197786E-4</v>
      </c>
      <c r="AT13" s="4">
        <v>-1.2928061907120016E-4</v>
      </c>
      <c r="AU13" s="4">
        <v>-2.3721775212113484E-4</v>
      </c>
      <c r="AV13" s="4">
        <v>-2.3721775212113484E-4</v>
      </c>
    </row>
    <row r="14" spans="1:48" x14ac:dyDescent="0.25">
      <c r="A14" s="4">
        <v>2004.5</v>
      </c>
      <c r="B14" s="4">
        <v>2.8619595368396178</v>
      </c>
      <c r="C14" s="4">
        <v>1.188716426616409</v>
      </c>
      <c r="D14" s="4">
        <v>2.0769665687535803</v>
      </c>
      <c r="E14" s="4">
        <v>6.5416196077650355</v>
      </c>
      <c r="F14" s="4">
        <v>1.6651162953391574</v>
      </c>
      <c r="G14" s="4">
        <v>0.89991434475204868</v>
      </c>
      <c r="H14" s="4">
        <v>6.7457914746806651</v>
      </c>
      <c r="I14" s="4">
        <v>0.76468624965708343</v>
      </c>
      <c r="J14" s="4">
        <v>10.081547049684245</v>
      </c>
      <c r="K14" s="4">
        <v>0.88249861198869561</v>
      </c>
      <c r="L14" s="4">
        <v>1.203568972857878</v>
      </c>
      <c r="M14" s="4">
        <v>0.64300099674375066</v>
      </c>
      <c r="N14" s="4">
        <v>0.55113416369128854</v>
      </c>
      <c r="O14" s="4">
        <v>-0.44518313111016522</v>
      </c>
      <c r="P14" s="4">
        <v>2.5857352487882466</v>
      </c>
      <c r="Q14" s="4">
        <v>2.2393386259118828</v>
      </c>
      <c r="R14" s="4">
        <v>2.034378148500033</v>
      </c>
      <c r="S14" s="4">
        <v>2.1335091456306481</v>
      </c>
      <c r="T14" s="4">
        <v>13.483489052796841</v>
      </c>
      <c r="U14" s="4">
        <v>2.2985628898933403</v>
      </c>
      <c r="V14" s="4">
        <v>-0.13678587194475125</v>
      </c>
      <c r="AA14">
        <v>0.44927213303091063</v>
      </c>
      <c r="AB14">
        <v>0.43471839526991629</v>
      </c>
      <c r="AC14">
        <v>0.19093567823028379</v>
      </c>
      <c r="AD14">
        <v>9.7427468096091374</v>
      </c>
      <c r="AE14">
        <v>-28.857869431952761</v>
      </c>
      <c r="AF14" s="4">
        <v>-136.92957102435747</v>
      </c>
      <c r="AG14" s="4">
        <v>-10.561945967410583</v>
      </c>
      <c r="AH14" s="4">
        <v>-14.47101574559907</v>
      </c>
      <c r="AI14" s="4">
        <v>-52.211957446109494</v>
      </c>
      <c r="AJ14" s="4">
        <v>0.23949761524494495</v>
      </c>
      <c r="AK14" s="4">
        <v>4.5730520296741961E-2</v>
      </c>
      <c r="AL14" s="4">
        <v>2.3074092098254173E-2</v>
      </c>
      <c r="AM14" s="4">
        <v>-0.28874973140139237</v>
      </c>
      <c r="AN14" s="4">
        <v>462.39794219952728</v>
      </c>
      <c r="AO14" s="4">
        <v>377.85100536144751</v>
      </c>
      <c r="AP14" s="4">
        <v>377.85100536144751</v>
      </c>
      <c r="AQ14" s="4">
        <v>-4.2005452304063598E-4</v>
      </c>
      <c r="AR14" s="4">
        <v>-3.7355624210884554E-4</v>
      </c>
      <c r="AS14" s="4">
        <v>2.8217594993066306E-4</v>
      </c>
      <c r="AT14" s="4">
        <v>1.6354412748268655E-4</v>
      </c>
      <c r="AU14" s="4">
        <v>-3.2800970052889567E-4</v>
      </c>
      <c r="AV14" s="4">
        <v>-3.2800970052889567E-4</v>
      </c>
    </row>
    <row r="15" spans="1:48" x14ac:dyDescent="0.25">
      <c r="A15" s="4">
        <v>2004.75</v>
      </c>
      <c r="B15" s="4">
        <v>1.6941930330182084</v>
      </c>
      <c r="C15" s="4">
        <v>-1.0910365481863469</v>
      </c>
      <c r="D15" s="4">
        <v>1.9353751126747061</v>
      </c>
      <c r="E15" s="4">
        <v>5.5871766405515384</v>
      </c>
      <c r="F15" s="4">
        <v>1.1766154974390934</v>
      </c>
      <c r="G15" s="4">
        <v>1.0277805868207723</v>
      </c>
      <c r="H15" s="4">
        <v>13.424718533602089</v>
      </c>
      <c r="I15" s="4">
        <v>2.1290913101407587</v>
      </c>
      <c r="J15" s="4">
        <v>-9.116841108165616</v>
      </c>
      <c r="K15" s="4">
        <v>0.81882206457848161</v>
      </c>
      <c r="L15" s="4">
        <v>-2.0767662282971426</v>
      </c>
      <c r="M15" s="4">
        <v>0.5842326908962634</v>
      </c>
      <c r="N15" s="4">
        <v>0.46535942378553391</v>
      </c>
      <c r="O15" s="4">
        <v>3.5854799869368514E-2</v>
      </c>
      <c r="P15" s="4">
        <v>3.8931153695453151</v>
      </c>
      <c r="Q15" s="4">
        <v>0.19449621414390916</v>
      </c>
      <c r="R15" s="4">
        <v>3.7058536931535437</v>
      </c>
      <c r="S15" s="4">
        <v>8.2054411754035375</v>
      </c>
      <c r="T15" s="4">
        <v>9.6966723529356091</v>
      </c>
      <c r="U15" s="4">
        <v>4.1143224898618396</v>
      </c>
      <c r="V15" s="4">
        <v>-5.7149987642901898</v>
      </c>
      <c r="W15" s="4">
        <v>5.764704512133247</v>
      </c>
      <c r="X15" s="4">
        <v>5.4707408566205435</v>
      </c>
      <c r="Y15" s="4">
        <v>9.2542756678382805</v>
      </c>
      <c r="Z15">
        <v>-27.524250380951987</v>
      </c>
      <c r="AA15">
        <v>0.52772408025587625</v>
      </c>
      <c r="AB15">
        <v>0.56752674523181112</v>
      </c>
      <c r="AC15">
        <v>0.18183709916246174</v>
      </c>
      <c r="AD15">
        <v>8.8099673327905261</v>
      </c>
      <c r="AE15">
        <v>-24.35828194970275</v>
      </c>
      <c r="AF15" s="4">
        <v>-130.93875236457544</v>
      </c>
      <c r="AG15" s="4">
        <v>-10.366445699289853</v>
      </c>
      <c r="AH15" s="4">
        <v>-14.209388908076754</v>
      </c>
      <c r="AI15" s="4">
        <v>-53.185099623616324</v>
      </c>
      <c r="AJ15" s="4">
        <v>0.23458937368221822</v>
      </c>
      <c r="AK15" s="4">
        <v>0.19550026812074295</v>
      </c>
      <c r="AL15" s="4">
        <v>0.26162683752233828</v>
      </c>
      <c r="AM15" s="4">
        <v>-0.97314217750683385</v>
      </c>
      <c r="AN15" s="4">
        <v>459.88660386758875</v>
      </c>
      <c r="AO15" s="4">
        <v>375.77423913315033</v>
      </c>
      <c r="AP15" s="4">
        <v>375.77423913315033</v>
      </c>
      <c r="AQ15" s="4">
        <v>4.520192365119331E-4</v>
      </c>
      <c r="AR15" s="4">
        <v>4.0965182382629448E-4</v>
      </c>
      <c r="AS15" s="4">
        <v>-3.100670995625543E-4</v>
      </c>
      <c r="AT15" s="4">
        <v>9.4469533208179629E-5</v>
      </c>
      <c r="AU15" s="4">
        <v>3.9386738829220026E-4</v>
      </c>
      <c r="AV15" s="4">
        <v>3.9386738829220026E-4</v>
      </c>
    </row>
    <row r="16" spans="1:48" x14ac:dyDescent="0.25">
      <c r="A16" s="4">
        <v>2005</v>
      </c>
      <c r="B16" s="4">
        <v>1.4047291942165661</v>
      </c>
      <c r="C16" s="4">
        <v>-4.4258416150319864</v>
      </c>
      <c r="D16" s="4">
        <v>1.3646289862079397</v>
      </c>
      <c r="E16" s="4">
        <v>6.059317429597793</v>
      </c>
      <c r="F16" s="4">
        <v>1.3599943763089457</v>
      </c>
      <c r="G16" s="4">
        <v>0.82794769294350434</v>
      </c>
      <c r="H16" s="4">
        <v>13.897792501169082</v>
      </c>
      <c r="I16" s="4">
        <v>2.1822406962008558</v>
      </c>
      <c r="J16" s="4">
        <v>2.3007156050273934</v>
      </c>
      <c r="K16" s="4">
        <v>1.4765272482574869</v>
      </c>
      <c r="L16" s="4">
        <v>-2.0276777029084996</v>
      </c>
      <c r="M16" s="4">
        <v>0.46956215514515048</v>
      </c>
      <c r="N16" s="4">
        <v>0.47196943949588938</v>
      </c>
      <c r="O16" s="4">
        <v>1.2962009297074373</v>
      </c>
      <c r="P16" s="4">
        <v>0.14298895642666334</v>
      </c>
      <c r="Q16" s="4">
        <v>0.51383736943566449</v>
      </c>
      <c r="R16" s="4">
        <v>1.6738139381100043</v>
      </c>
      <c r="S16" s="4">
        <v>5.480471655971467</v>
      </c>
      <c r="T16" s="4">
        <v>2.6876936738717472</v>
      </c>
      <c r="U16" s="4">
        <v>1.6489581128740443</v>
      </c>
      <c r="V16" s="4">
        <v>-2.6174186162370083</v>
      </c>
      <c r="AA16">
        <v>0.6433180473901734</v>
      </c>
      <c r="AB16">
        <v>0.70001982647009908</v>
      </c>
      <c r="AC16">
        <v>0.15700594892876141</v>
      </c>
      <c r="AD16">
        <v>9.5300508243875388</v>
      </c>
      <c r="AE16">
        <v>-20.551624231841309</v>
      </c>
      <c r="AF16" s="4">
        <v>-129.92487262881366</v>
      </c>
      <c r="AG16" s="4">
        <v>-9.8480816638966058</v>
      </c>
      <c r="AH16" s="4">
        <v>-13.638910264105577</v>
      </c>
      <c r="AI16" s="4">
        <v>-51.606591452917669</v>
      </c>
      <c r="AJ16" s="4">
        <v>1.0069650931123364</v>
      </c>
      <c r="AK16" s="4">
        <v>0.51836403539323794</v>
      </c>
      <c r="AL16" s="4">
        <v>0.57047864397116943</v>
      </c>
      <c r="AM16" s="4">
        <v>1.578508170698675</v>
      </c>
      <c r="AN16" s="4">
        <v>459.30510801223096</v>
      </c>
      <c r="AO16" s="4">
        <v>373.74656143024191</v>
      </c>
      <c r="AP16" s="4">
        <v>373.74656143024191</v>
      </c>
      <c r="AQ16" s="4">
        <v>-3.9266807073363388E-5</v>
      </c>
      <c r="AR16" s="4">
        <v>4.8308029670294127E-5</v>
      </c>
      <c r="AS16" s="4">
        <v>-2.9163214705043959E-4</v>
      </c>
      <c r="AT16" s="4">
        <v>-1.966281582133833E-4</v>
      </c>
      <c r="AU16" s="4">
        <v>1.8443798193585492E-4</v>
      </c>
      <c r="AV16" s="4">
        <v>1.8443798193585492E-4</v>
      </c>
    </row>
    <row r="17" spans="1:48" x14ac:dyDescent="0.25">
      <c r="A17" s="4">
        <v>2005.25</v>
      </c>
      <c r="B17" s="4">
        <v>2.3041985140122714</v>
      </c>
      <c r="C17" s="4">
        <v>-4.784342295756951</v>
      </c>
      <c r="D17" s="4">
        <v>1.7095916531275914</v>
      </c>
      <c r="E17" s="4">
        <v>5.2286717218999792</v>
      </c>
      <c r="F17" s="4">
        <v>1.5332645622121719</v>
      </c>
      <c r="G17" s="4">
        <v>1.360115981086925</v>
      </c>
      <c r="H17" s="4">
        <v>16.710690965778838</v>
      </c>
      <c r="I17" s="4">
        <v>2.7583093123488172</v>
      </c>
      <c r="J17" s="4">
        <v>8.9867620998039719</v>
      </c>
      <c r="K17" s="4">
        <v>1.5831320370492321</v>
      </c>
      <c r="L17" s="4">
        <v>-0.33835240341850792</v>
      </c>
      <c r="M17" s="4">
        <v>1.0946455088141041</v>
      </c>
      <c r="N17" s="4">
        <v>0.69253652787586184</v>
      </c>
      <c r="O17" s="4">
        <v>0.67569435094656005</v>
      </c>
      <c r="P17" s="4">
        <v>3.4276575887183074</v>
      </c>
      <c r="Q17" s="4">
        <v>0.63557569488876031</v>
      </c>
      <c r="R17" s="4">
        <v>1.2323248152629538</v>
      </c>
      <c r="S17" s="4">
        <v>3.6492047891527908</v>
      </c>
      <c r="T17" s="4">
        <v>6.6299306399435887</v>
      </c>
      <c r="U17" s="4">
        <v>1.5815019563926953</v>
      </c>
      <c r="V17" s="4">
        <v>0.57842514984248961</v>
      </c>
      <c r="AA17">
        <v>0.76565483854401872</v>
      </c>
      <c r="AB17">
        <v>0.80851643617989699</v>
      </c>
      <c r="AC17">
        <v>0.17190759848580159</v>
      </c>
      <c r="AD17">
        <v>10.071934970983506</v>
      </c>
      <c r="AE17">
        <v>-18.134744257951478</v>
      </c>
      <c r="AF17" s="4">
        <v>-124.52726680413303</v>
      </c>
      <c r="AG17" s="4">
        <v>-9.7066595812765399</v>
      </c>
      <c r="AH17" s="4">
        <v>-13.42203214145486</v>
      </c>
      <c r="AI17" s="4">
        <v>-52.065403395342159</v>
      </c>
      <c r="AJ17" s="4">
        <v>0.48848652823512806</v>
      </c>
      <c r="AK17" s="4">
        <v>0.14142208262008149</v>
      </c>
      <c r="AL17" s="4">
        <v>0.21687812265072848</v>
      </c>
      <c r="AM17" s="4">
        <v>-0.45881194242448348</v>
      </c>
      <c r="AN17" s="4">
        <v>459.51184866993168</v>
      </c>
      <c r="AO17" s="4">
        <v>373.40820902682339</v>
      </c>
      <c r="AP17" s="4">
        <v>373.40820902682339</v>
      </c>
      <c r="AQ17" s="4">
        <v>-3.2190001600670705E-4</v>
      </c>
      <c r="AR17" s="4">
        <v>1.5355432605224074E-4</v>
      </c>
      <c r="AS17" s="4">
        <v>-3.453726662392016E-4</v>
      </c>
      <c r="AT17" s="4">
        <v>-2.493056360602397E-4</v>
      </c>
      <c r="AU17" s="4">
        <v>2.6511142256406626E-4</v>
      </c>
      <c r="AV17" s="4">
        <v>2.6511142256406626E-4</v>
      </c>
    </row>
    <row r="18" spans="1:48" x14ac:dyDescent="0.25">
      <c r="A18" s="4">
        <v>2005.5</v>
      </c>
      <c r="B18" s="4">
        <v>1.2889883587719346</v>
      </c>
      <c r="C18" s="4">
        <v>6.1635882897457615</v>
      </c>
      <c r="D18" s="4">
        <v>2.4474914996526724</v>
      </c>
      <c r="E18" s="4">
        <v>4.0059029586878463</v>
      </c>
      <c r="F18" s="4">
        <v>1.2190558066044308</v>
      </c>
      <c r="G18" s="4">
        <v>0.94980375401230877</v>
      </c>
      <c r="H18" s="4">
        <v>16.490786892650998</v>
      </c>
      <c r="I18" s="4">
        <v>-0.34397485180977205</v>
      </c>
      <c r="J18" s="4">
        <v>15.468061843105833</v>
      </c>
      <c r="K18" s="4">
        <v>1.3748481155405048</v>
      </c>
      <c r="L18" s="4">
        <v>0.56206970242919774</v>
      </c>
      <c r="M18" s="4">
        <v>0.99979333920871571</v>
      </c>
      <c r="N18" s="4">
        <v>0.57910816768219708</v>
      </c>
      <c r="O18" s="4">
        <v>1.1726658777225181</v>
      </c>
      <c r="P18" s="4">
        <v>3.0584931553340047</v>
      </c>
      <c r="Q18" s="4">
        <v>-4.1248237040780715</v>
      </c>
      <c r="R18" s="4">
        <v>1.1553502163745628</v>
      </c>
      <c r="S18" s="4">
        <v>10.291547008576698</v>
      </c>
      <c r="T18" s="4">
        <v>17.273609611884527</v>
      </c>
      <c r="U18" s="4">
        <v>1.6878175641186086</v>
      </c>
      <c r="V18" s="4">
        <v>-5.0055698831607947</v>
      </c>
      <c r="AA18">
        <v>0.89865316933672723</v>
      </c>
      <c r="AB18">
        <v>0.92638233500565226</v>
      </c>
      <c r="AC18">
        <v>0.14126678772035978</v>
      </c>
      <c r="AD18">
        <v>6.9106617347138997</v>
      </c>
      <c r="AE18">
        <v>-8.9985474657493416</v>
      </c>
      <c r="AF18" s="4">
        <v>-108.4090074086231</v>
      </c>
      <c r="AG18" s="4">
        <v>-9.5545006632327727</v>
      </c>
      <c r="AH18" s="4">
        <v>-13.283489525697778</v>
      </c>
      <c r="AI18" s="4">
        <v>-50.881909750699919</v>
      </c>
      <c r="AJ18" s="4">
        <v>0.37505477633178907</v>
      </c>
      <c r="AK18" s="4">
        <v>0.15215891804377296</v>
      </c>
      <c r="AL18" s="4">
        <v>0.13854261575707477</v>
      </c>
      <c r="AM18" s="4">
        <v>1.1834936446422393</v>
      </c>
      <c r="AN18" s="4">
        <v>454.15259526071077</v>
      </c>
      <c r="AO18" s="4">
        <v>373.97027872925258</v>
      </c>
      <c r="AP18" s="4">
        <v>373.97027872925258</v>
      </c>
      <c r="AQ18" s="4">
        <v>2.3100103413392604E-4</v>
      </c>
      <c r="AR18" s="4">
        <v>-2.4891856884698226E-4</v>
      </c>
      <c r="AS18" s="4">
        <v>4.5305278415029283E-4</v>
      </c>
      <c r="AT18" s="4">
        <v>-3.1474587960935531E-4</v>
      </c>
      <c r="AU18" s="4">
        <v>-2.1195429703331126E-4</v>
      </c>
      <c r="AV18" s="4">
        <v>-2.1195429703331126E-4</v>
      </c>
    </row>
    <row r="19" spans="1:48" x14ac:dyDescent="0.25">
      <c r="A19" s="4">
        <v>2005.75</v>
      </c>
      <c r="B19" s="4">
        <v>1.7336445448000244</v>
      </c>
      <c r="C19" s="4">
        <v>7.3955536870687233E-2</v>
      </c>
      <c r="D19" s="4">
        <v>1.7003255433277975</v>
      </c>
      <c r="E19" s="4">
        <v>2.1173971107591076</v>
      </c>
      <c r="F19" s="4">
        <v>1.6042593339332751</v>
      </c>
      <c r="G19" s="4">
        <v>1.2390748434265368</v>
      </c>
      <c r="H19" s="4">
        <v>-3.8933733333829941</v>
      </c>
      <c r="I19" s="4">
        <v>6.1862526608095232</v>
      </c>
      <c r="J19" s="4">
        <v>-11.143776262560822</v>
      </c>
      <c r="K19" s="4">
        <v>1.3471587813571031</v>
      </c>
      <c r="L19" s="4">
        <v>-0.17358846045928733</v>
      </c>
      <c r="M19" s="4">
        <v>1.1611712731001351</v>
      </c>
      <c r="N19" s="4">
        <v>0.71486180692346968</v>
      </c>
      <c r="O19" s="4">
        <v>1.7617207458495987</v>
      </c>
      <c r="P19" s="4">
        <v>3.857503890762664</v>
      </c>
      <c r="Q19" s="4">
        <v>-1.9339252741637808E-2</v>
      </c>
      <c r="R19" s="4">
        <v>0.28295667738931951</v>
      </c>
      <c r="S19" s="4">
        <v>13.555566496327682</v>
      </c>
      <c r="T19" s="4">
        <v>-4.9411491582687646</v>
      </c>
      <c r="U19" s="4">
        <v>1.4841007388871947</v>
      </c>
      <c r="V19" s="4">
        <v>-4.9021945977286219</v>
      </c>
      <c r="W19" s="4">
        <v>5.7156404601954511</v>
      </c>
      <c r="X19" s="4">
        <v>8.3946866569706113</v>
      </c>
      <c r="Y19" s="4">
        <v>12.491581115953748</v>
      </c>
      <c r="Z19">
        <v>45.611772282008033</v>
      </c>
      <c r="AA19">
        <v>1.0685038419039756</v>
      </c>
      <c r="AB19">
        <v>1.0608405787223945</v>
      </c>
      <c r="AC19">
        <v>0.17604536972615664</v>
      </c>
      <c r="AD19">
        <v>10.028337901673098</v>
      </c>
      <c r="AE19">
        <v>4.2740623531890298</v>
      </c>
      <c r="AF19" s="4">
        <v>-113.63311324428116</v>
      </c>
      <c r="AG19" s="4">
        <v>-9.2043448418020688</v>
      </c>
      <c r="AH19" s="4">
        <v>-12.966864394275374</v>
      </c>
      <c r="AI19" s="4">
        <v>-49.101613481027499</v>
      </c>
      <c r="AJ19" s="4">
        <v>0.18598750825696797</v>
      </c>
      <c r="AK19" s="4">
        <v>0.3501558214306944</v>
      </c>
      <c r="AL19" s="4">
        <v>0.31662513142240173</v>
      </c>
      <c r="AM19" s="4">
        <v>1.7802962696724207</v>
      </c>
      <c r="AN19" s="4">
        <v>448.57529756578288</v>
      </c>
      <c r="AO19" s="4">
        <v>373.79669026879327</v>
      </c>
      <c r="AP19" s="4">
        <v>373.79669026879327</v>
      </c>
      <c r="AQ19" s="4">
        <v>-2.0914628319752991E-4</v>
      </c>
      <c r="AR19" s="4">
        <v>-1.7435798901236632E-4</v>
      </c>
      <c r="AS19" s="4">
        <v>-4.8749471526858681E-4</v>
      </c>
      <c r="AT19" s="4">
        <v>4.350167080573837E-4</v>
      </c>
      <c r="AU19" s="4">
        <v>1.9697091227269069E-4</v>
      </c>
      <c r="AV19" s="4">
        <v>1.9697091227269069E-4</v>
      </c>
    </row>
    <row r="20" spans="1:48" x14ac:dyDescent="0.25">
      <c r="A20" s="4">
        <v>2006</v>
      </c>
      <c r="B20" s="4">
        <v>1.746178285713379</v>
      </c>
      <c r="C20" s="4">
        <v>-1.1863991290046096</v>
      </c>
      <c r="D20" s="4">
        <v>1.6434088095102402</v>
      </c>
      <c r="E20" s="4">
        <v>-1.4583423415134686</v>
      </c>
      <c r="F20" s="4">
        <v>1.4246810852783769</v>
      </c>
      <c r="G20" s="4">
        <v>1.5516578223339557</v>
      </c>
      <c r="H20" s="4">
        <v>16.156368811533032</v>
      </c>
      <c r="I20" s="4">
        <v>1.1593981822862161</v>
      </c>
      <c r="J20" s="4">
        <v>-0.9307303775969259</v>
      </c>
      <c r="K20" s="4">
        <v>1.2675973439064612</v>
      </c>
      <c r="L20" s="4">
        <v>0.47035372238347867</v>
      </c>
      <c r="M20" s="4">
        <v>0.76451868553097102</v>
      </c>
      <c r="N20" s="4">
        <v>0.7856794477413408</v>
      </c>
      <c r="O20" s="4">
        <v>-0.49335059367021433</v>
      </c>
      <c r="P20" s="4">
        <v>2.2799913924939719</v>
      </c>
      <c r="Q20" s="4">
        <v>1.0100954105624596</v>
      </c>
      <c r="R20" s="4">
        <v>0.89383072649613782</v>
      </c>
      <c r="S20" s="4">
        <v>13.826703275680732</v>
      </c>
      <c r="T20" s="4">
        <v>5.3736849101563688</v>
      </c>
      <c r="U20" s="4">
        <v>2.6724465351070044</v>
      </c>
      <c r="V20" s="4">
        <v>-4.8121672776775683E-2</v>
      </c>
      <c r="AA20">
        <v>1.1330961490915701</v>
      </c>
      <c r="AB20">
        <v>1.1638440130018339</v>
      </c>
      <c r="AC20">
        <v>0.18100979138734788</v>
      </c>
      <c r="AD20">
        <v>14.924805621697242</v>
      </c>
      <c r="AE20">
        <v>17.206934902373636</v>
      </c>
      <c r="AF20" s="4">
        <v>-109.1532590606209</v>
      </c>
      <c r="AG20" s="4">
        <v>-9.016353437942163</v>
      </c>
      <c r="AH20" s="4">
        <v>-12.888384255412449</v>
      </c>
      <c r="AI20" s="4">
        <v>-48.666751880613823</v>
      </c>
      <c r="AJ20" s="4">
        <v>0.50307865837549015</v>
      </c>
      <c r="AK20" s="4">
        <v>0.18799140385990948</v>
      </c>
      <c r="AL20" s="4">
        <v>7.848013886292271E-2</v>
      </c>
      <c r="AM20" s="4">
        <v>0.43486160041367983</v>
      </c>
      <c r="AN20" s="4">
        <v>449.50732854584237</v>
      </c>
      <c r="AO20" s="4">
        <v>374.26704399117676</v>
      </c>
      <c r="AP20" s="4">
        <v>374.26704399117676</v>
      </c>
      <c r="AQ20" s="4">
        <v>-4.8212520799601231E-4</v>
      </c>
      <c r="AR20" s="4">
        <v>2.9059174958457457E-4</v>
      </c>
      <c r="AS20" s="4">
        <v>-2.8804085597911201E-4</v>
      </c>
      <c r="AT20" s="4">
        <v>-8.9216747774233384E-5</v>
      </c>
      <c r="AU20" s="4">
        <v>5.0375703655343497E-5</v>
      </c>
      <c r="AV20" s="4">
        <v>5.0375703655343497E-5</v>
      </c>
    </row>
    <row r="21" spans="1:48" x14ac:dyDescent="0.25">
      <c r="A21" s="4">
        <v>2006.25</v>
      </c>
      <c r="B21" s="4">
        <v>1.7715129422626055</v>
      </c>
      <c r="C21" s="4">
        <v>0.79569951486008239</v>
      </c>
      <c r="D21" s="4">
        <v>1.6450424578755447</v>
      </c>
      <c r="E21" s="4">
        <v>0.26768337986098456</v>
      </c>
      <c r="F21" s="4">
        <v>1.474371905090013</v>
      </c>
      <c r="G21" s="4">
        <v>0.62587920204065872</v>
      </c>
      <c r="H21" s="4">
        <v>-23.27869541160544</v>
      </c>
      <c r="I21" s="4">
        <v>1.4953197643453475</v>
      </c>
      <c r="J21" s="4">
        <v>9.1742457735664473</v>
      </c>
      <c r="K21" s="4">
        <v>1.4272644350807042</v>
      </c>
      <c r="L21" s="4">
        <v>-0.22225244106217062</v>
      </c>
      <c r="M21" s="4">
        <v>0.93424131480918104</v>
      </c>
      <c r="N21" s="4">
        <v>0.9051828580353577</v>
      </c>
      <c r="O21" s="4">
        <v>-0.12542409295269774</v>
      </c>
      <c r="P21" s="4">
        <v>1.5385742297077054</v>
      </c>
      <c r="Q21" s="4">
        <v>-1.1243889121529407</v>
      </c>
      <c r="R21" s="4">
        <v>2.826005230539387</v>
      </c>
      <c r="S21" s="4">
        <v>37.818974901613743</v>
      </c>
      <c r="T21" s="4">
        <v>10.678063423968918</v>
      </c>
      <c r="U21" s="4">
        <v>0.54944740859389696</v>
      </c>
      <c r="V21" s="4">
        <v>0.10317991249385194</v>
      </c>
      <c r="AA21">
        <v>1.2102284801921908</v>
      </c>
      <c r="AB21">
        <v>1.2729450974955019</v>
      </c>
      <c r="AC21">
        <v>0.19589714419437293</v>
      </c>
      <c r="AD21">
        <v>18.246228812540302</v>
      </c>
      <c r="AE21">
        <v>52.199904573447988</v>
      </c>
      <c r="AF21" s="4">
        <v>-101.30120086719138</v>
      </c>
      <c r="AG21" s="4">
        <v>-8.5834253063958155</v>
      </c>
      <c r="AH21" s="4">
        <v>-12.511600996481951</v>
      </c>
      <c r="AI21" s="4">
        <v>-47.544431961296503</v>
      </c>
      <c r="AJ21" s="4">
        <v>0.49302312027152317</v>
      </c>
      <c r="AK21" s="4">
        <v>0.43292813154635601</v>
      </c>
      <c r="AL21" s="4">
        <v>0.37678325893051312</v>
      </c>
      <c r="AM21" s="4">
        <v>1.1223199193173112</v>
      </c>
      <c r="AN21" s="4">
        <v>451.08157963674358</v>
      </c>
      <c r="AO21" s="4">
        <v>374.04479155011461</v>
      </c>
      <c r="AP21" s="4">
        <v>374.04479155011461</v>
      </c>
      <c r="AQ21" s="4">
        <v>4.7547310842454904E-4</v>
      </c>
      <c r="AR21" s="4">
        <v>2.5886252867782125E-4</v>
      </c>
      <c r="AS21" s="4">
        <v>3.2198305224665935E-5</v>
      </c>
      <c r="AT21" s="4">
        <v>-5.1097596215635697E-6</v>
      </c>
      <c r="AU21" s="4">
        <v>-2.3814185547887335E-4</v>
      </c>
      <c r="AV21" s="4">
        <v>-2.3814185547887335E-4</v>
      </c>
    </row>
    <row r="22" spans="1:48" x14ac:dyDescent="0.25">
      <c r="A22" s="4">
        <v>2006.5</v>
      </c>
      <c r="B22" s="4">
        <v>1.6596155904119101</v>
      </c>
      <c r="C22" s="4">
        <v>-0.45555763640377395</v>
      </c>
      <c r="D22" s="4">
        <v>1.8283897177934401</v>
      </c>
      <c r="E22" s="4">
        <v>5.3906881909857063</v>
      </c>
      <c r="F22" s="4">
        <v>1.8091185585676683</v>
      </c>
      <c r="G22" s="4">
        <v>1.0881058074910093</v>
      </c>
      <c r="H22" s="4">
        <v>1.8399666942982552E-2</v>
      </c>
      <c r="I22" s="4">
        <v>3.8119026303588996</v>
      </c>
      <c r="J22" s="4">
        <v>-0.54371116304734923</v>
      </c>
      <c r="K22" s="4">
        <v>0.83657069078719604</v>
      </c>
      <c r="L22" s="4">
        <v>0.19927892766171212</v>
      </c>
      <c r="M22" s="4">
        <v>0.44617472626045618</v>
      </c>
      <c r="N22" s="4">
        <v>0.75664262680946948</v>
      </c>
      <c r="O22" s="4">
        <v>-9.3956962111771569E-2</v>
      </c>
      <c r="P22" s="4">
        <v>1.4825954907585452</v>
      </c>
      <c r="Q22" s="4">
        <v>4.5181838220494406</v>
      </c>
      <c r="R22" s="4">
        <v>1.7964983006277828</v>
      </c>
      <c r="S22" s="4">
        <v>6.1795090756015743</v>
      </c>
      <c r="T22" s="4">
        <v>-6.624710411214739E-2</v>
      </c>
      <c r="U22" s="4">
        <v>0.49607195362773571</v>
      </c>
      <c r="V22" s="4">
        <v>2.3275333315783922</v>
      </c>
      <c r="AA22">
        <v>1.2704962249158305</v>
      </c>
      <c r="AB22">
        <v>1.3226444658942951</v>
      </c>
      <c r="AC22">
        <v>0.21242825634865634</v>
      </c>
      <c r="AD22">
        <v>14.300667313080442</v>
      </c>
      <c r="AE22">
        <v>56.582915348421793</v>
      </c>
      <c r="AF22" s="4">
        <v>-103.16394627193132</v>
      </c>
      <c r="AG22" s="4">
        <v>-7.7362239563972413</v>
      </c>
      <c r="AH22" s="4">
        <v>-11.626592435268988</v>
      </c>
      <c r="AI22" s="4">
        <v>-46.070695320219436</v>
      </c>
      <c r="AJ22" s="4">
        <v>0.39039596452673986</v>
      </c>
      <c r="AK22" s="4">
        <v>0.84720134999855434</v>
      </c>
      <c r="AL22" s="4">
        <v>0.88500856121295746</v>
      </c>
      <c r="AM22" s="4">
        <v>1.4737366410770667</v>
      </c>
      <c r="AN22" s="4">
        <v>454.01181858071624</v>
      </c>
      <c r="AO22" s="4">
        <v>374.24407047777629</v>
      </c>
      <c r="AP22" s="4">
        <v>374.24407047777629</v>
      </c>
      <c r="AQ22" s="4">
        <v>-5.3892271839827922E-5</v>
      </c>
      <c r="AR22" s="4">
        <v>-4.1263707940582175E-4</v>
      </c>
      <c r="AS22" s="4">
        <v>4.3460033687457733E-4</v>
      </c>
      <c r="AT22" s="4">
        <v>3.6680314213922803E-4</v>
      </c>
      <c r="AU22" s="4">
        <v>2.1166379119510071E-4</v>
      </c>
      <c r="AV22" s="4">
        <v>2.1166379119510071E-4</v>
      </c>
    </row>
    <row r="23" spans="1:48" x14ac:dyDescent="0.25">
      <c r="A23" s="4">
        <v>2006.75</v>
      </c>
      <c r="B23" s="4">
        <v>1.6618180376135174</v>
      </c>
      <c r="C23" s="4">
        <v>2.4854822769617417</v>
      </c>
      <c r="D23" s="4">
        <v>1.9263458887630442</v>
      </c>
      <c r="E23" s="4">
        <v>-1.2458360278641067</v>
      </c>
      <c r="F23" s="4">
        <v>2.1204499819703524</v>
      </c>
      <c r="G23" s="4">
        <v>1.4303837455935038</v>
      </c>
      <c r="H23" s="4">
        <v>11.174906064593912</v>
      </c>
      <c r="I23" s="4">
        <v>4.1332233345378313</v>
      </c>
      <c r="J23" s="4">
        <v>15.321419713679111</v>
      </c>
      <c r="K23" s="4">
        <v>1.1205063691631705</v>
      </c>
      <c r="L23" s="4">
        <v>-0.42834534481139119</v>
      </c>
      <c r="M23" s="4">
        <v>5.6146778421938652E-2</v>
      </c>
      <c r="N23" s="4">
        <v>0.30622094499819558</v>
      </c>
      <c r="O23" s="4">
        <v>0.14190999738049451</v>
      </c>
      <c r="P23" s="4">
        <v>-4.5813708672162008</v>
      </c>
      <c r="Q23" s="4">
        <v>-4.7852040289939337</v>
      </c>
      <c r="R23" s="4">
        <v>0.40041755827612546</v>
      </c>
      <c r="S23" s="4">
        <v>-8.1712207125323442</v>
      </c>
      <c r="T23" s="4">
        <v>-16.024386878921433</v>
      </c>
      <c r="U23" s="4">
        <v>-2.6102372984850923</v>
      </c>
      <c r="V23" s="4">
        <v>-1.987099407867829</v>
      </c>
      <c r="W23" s="4">
        <v>6.1688288425282112</v>
      </c>
      <c r="X23" s="4">
        <v>10.394309734696835</v>
      </c>
      <c r="Y23" s="4">
        <v>11.118588382344566</v>
      </c>
      <c r="Z23">
        <v>10.653720686972283</v>
      </c>
      <c r="AA23">
        <v>1.2792071643599856</v>
      </c>
      <c r="AB23">
        <v>1.3074263862704452</v>
      </c>
      <c r="AC23">
        <v>0.20499060857385068</v>
      </c>
      <c r="AD23">
        <v>11.848535905504558</v>
      </c>
      <c r="AE23">
        <v>48.011277077613315</v>
      </c>
      <c r="AF23" s="4">
        <v>-119.58875070912889</v>
      </c>
      <c r="AG23" s="4">
        <v>-7.003118444473805</v>
      </c>
      <c r="AH23" s="4">
        <v>-10.953627194100386</v>
      </c>
      <c r="AI23" s="4">
        <v>-45.073855834780858</v>
      </c>
      <c r="AJ23" s="4">
        <v>1.0643595907412318</v>
      </c>
      <c r="AK23" s="4">
        <v>0.73310551192344098</v>
      </c>
      <c r="AL23" s="4">
        <v>0.67296524116861389</v>
      </c>
      <c r="AM23" s="4">
        <v>0.9968394854385787</v>
      </c>
      <c r="AN23" s="4">
        <v>452.66150296612346</v>
      </c>
      <c r="AO23" s="4">
        <v>373.81572513296487</v>
      </c>
      <c r="AP23" s="4">
        <v>373.81572513296487</v>
      </c>
      <c r="AQ23" s="4">
        <v>4.3818749374179543E-4</v>
      </c>
      <c r="AR23" s="4">
        <v>-4.7186882329073833E-4</v>
      </c>
      <c r="AS23" s="4">
        <v>-2.4953128713361516E-4</v>
      </c>
      <c r="AT23" s="4">
        <v>3.625374608499441E-4</v>
      </c>
      <c r="AU23" s="4">
        <v>-3.2544337807999566E-4</v>
      </c>
      <c r="AV23" s="4">
        <v>-3.2544337807999566E-4</v>
      </c>
    </row>
    <row r="24" spans="1:48" x14ac:dyDescent="0.25">
      <c r="A24" s="4">
        <v>2007</v>
      </c>
      <c r="B24" s="4">
        <v>0.60544888465372526</v>
      </c>
      <c r="C24" s="4">
        <v>2.8400814970708952</v>
      </c>
      <c r="D24" s="4">
        <v>1.8920906936494026</v>
      </c>
      <c r="E24" s="4">
        <v>5.5331492673563298</v>
      </c>
      <c r="F24" s="4">
        <v>2.6196179898508412</v>
      </c>
      <c r="G24" s="4">
        <v>1.642910882061311</v>
      </c>
      <c r="H24" s="4">
        <v>-5.0258524549359072</v>
      </c>
      <c r="I24" s="4">
        <v>-1.3720398941511172</v>
      </c>
      <c r="J24" s="4">
        <v>-14.916479354379236</v>
      </c>
      <c r="K24" s="4">
        <v>1.3846067194273433</v>
      </c>
      <c r="L24" s="4">
        <v>-0.68591045568711662</v>
      </c>
      <c r="M24" s="4">
        <v>1.1611559071676496</v>
      </c>
      <c r="N24" s="4">
        <v>0.44594700653738295</v>
      </c>
      <c r="O24" s="4">
        <v>2.088859803306705</v>
      </c>
      <c r="P24" s="4">
        <v>2.3859179094638012</v>
      </c>
      <c r="Q24" s="4">
        <v>1.8639034503746925</v>
      </c>
      <c r="R24" s="4">
        <v>0.8624301962165315</v>
      </c>
      <c r="S24" s="4">
        <v>-17.510267135487034</v>
      </c>
      <c r="T24" s="4">
        <v>-3.3273326735175219</v>
      </c>
      <c r="U24" s="4">
        <v>3.5729326226996538</v>
      </c>
      <c r="V24" s="4">
        <v>2.201358520975869</v>
      </c>
      <c r="AA24">
        <v>1.2268959411648162</v>
      </c>
      <c r="AB24">
        <v>1.3042302665215599</v>
      </c>
      <c r="AC24">
        <v>0.20499060857385068</v>
      </c>
      <c r="AD24">
        <v>17.615395041879395</v>
      </c>
      <c r="AE24">
        <v>29.638579745909748</v>
      </c>
      <c r="AF24" s="4">
        <v>-123.77851357886294</v>
      </c>
      <c r="AG24" s="4">
        <v>-7.2321454948808377</v>
      </c>
      <c r="AH24" s="4">
        <v>-11.074640621225178</v>
      </c>
      <c r="AI24" s="4">
        <v>-45.579923914370582</v>
      </c>
      <c r="AJ24" s="4">
        <v>0.22345081225969365</v>
      </c>
      <c r="AK24" s="4">
        <v>-0.22902705040703109</v>
      </c>
      <c r="AL24" s="4">
        <v>-0.12101342712480001</v>
      </c>
      <c r="AM24" s="4">
        <v>-0.50606807958972577</v>
      </c>
      <c r="AN24" s="4">
        <v>455.3834163915796</v>
      </c>
      <c r="AO24" s="4">
        <v>373.12981467727775</v>
      </c>
      <c r="AP24" s="4">
        <v>373.12981467727775</v>
      </c>
      <c r="AQ24" s="4">
        <v>1.7958177155925792E-4</v>
      </c>
      <c r="AR24" s="4">
        <v>1.5889921880783808E-4</v>
      </c>
      <c r="AS24" s="4">
        <v>-1.9924180151093974E-4</v>
      </c>
      <c r="AT24" s="4">
        <v>8.9385200755771936E-5</v>
      </c>
      <c r="AU24" s="4">
        <v>5.0129410067829005E-5</v>
      </c>
      <c r="AV24" s="4">
        <v>5.0129410067829005E-5</v>
      </c>
    </row>
    <row r="25" spans="1:48" x14ac:dyDescent="0.25">
      <c r="A25" s="4">
        <v>2007.25</v>
      </c>
      <c r="B25" s="4">
        <v>1.6459672320493148</v>
      </c>
      <c r="C25" s="4">
        <v>-1.0716764536051731</v>
      </c>
      <c r="D25" s="4">
        <v>1.5660793497483654</v>
      </c>
      <c r="E25" s="4">
        <v>0.19276568710429848</v>
      </c>
      <c r="F25" s="4">
        <v>1.132585218138741</v>
      </c>
      <c r="G25" s="4">
        <v>0.95571111224577987</v>
      </c>
      <c r="H25" s="4">
        <v>5.1482625828020039</v>
      </c>
      <c r="I25" s="4">
        <v>5.1348254433269593</v>
      </c>
      <c r="J25" s="4">
        <v>11.935345918836267</v>
      </c>
      <c r="K25" s="4">
        <v>1.3591512129609657</v>
      </c>
      <c r="L25" s="4">
        <v>-0.36204388052427766</v>
      </c>
      <c r="M25" s="4">
        <v>1.2437521025048899</v>
      </c>
      <c r="N25" s="4">
        <v>0.40737298355542739</v>
      </c>
      <c r="O25" s="4">
        <v>2.720487612095281</v>
      </c>
      <c r="P25" s="4">
        <v>3.3180016961904193</v>
      </c>
      <c r="Q25" s="4">
        <v>1.141637457785734</v>
      </c>
      <c r="R25" s="4">
        <v>3.9145346900606457</v>
      </c>
      <c r="S25" s="4">
        <v>25.308783940520346</v>
      </c>
      <c r="T25" s="4">
        <v>11.281157765090544</v>
      </c>
      <c r="U25" s="4">
        <v>1.0297087688194162</v>
      </c>
      <c r="V25" s="4">
        <v>-2.5126934382754964</v>
      </c>
      <c r="AA25">
        <v>1.2197541042358013</v>
      </c>
      <c r="AB25">
        <v>1.3048472182674191</v>
      </c>
      <c r="AC25">
        <v>0.20085762570805099</v>
      </c>
      <c r="AD25">
        <v>18.502167317378291</v>
      </c>
      <c r="AE25">
        <v>51.032828996369453</v>
      </c>
      <c r="AF25" s="4">
        <v>-116.41189050383302</v>
      </c>
      <c r="AG25" s="4">
        <v>-6.5305772234010862</v>
      </c>
      <c r="AH25" s="4">
        <v>-10.400243674727628</v>
      </c>
      <c r="AI25" s="4">
        <v>-43.943193426720306</v>
      </c>
      <c r="AJ25" s="4">
        <v>0.11539911045607587</v>
      </c>
      <c r="AK25" s="4">
        <v>0.70156827147975409</v>
      </c>
      <c r="AL25" s="4">
        <v>0.67439694649754089</v>
      </c>
      <c r="AM25" s="4">
        <v>1.6367304876502862</v>
      </c>
      <c r="AN25" s="4">
        <v>455.25748123684468</v>
      </c>
      <c r="AO25" s="4">
        <v>372.7677707967535</v>
      </c>
      <c r="AP25" s="4">
        <v>372.7677707967535</v>
      </c>
      <c r="AQ25" s="4">
        <v>-3.7261233989908981E-4</v>
      </c>
      <c r="AR25" s="4">
        <v>6.7106908299124584E-5</v>
      </c>
      <c r="AS25" s="4">
        <v>-2.2851391673951472E-4</v>
      </c>
      <c r="AT25" s="4">
        <v>-2.9304582096159491E-5</v>
      </c>
      <c r="AU25" s="4">
        <v>-1.5555126214303805E-4</v>
      </c>
      <c r="AV25" s="4">
        <v>-1.5555126214303805E-4</v>
      </c>
    </row>
    <row r="26" spans="1:48" x14ac:dyDescent="0.25">
      <c r="A26" s="4">
        <v>2007.5</v>
      </c>
      <c r="B26" s="4">
        <v>0.4810714973260955</v>
      </c>
      <c r="C26" s="4">
        <v>-1.24484465592934</v>
      </c>
      <c r="D26" s="4">
        <v>0.90696918413072269</v>
      </c>
      <c r="E26" s="4">
        <v>1.200017185426052</v>
      </c>
      <c r="F26" s="4">
        <v>0.82781308090572414</v>
      </c>
      <c r="G26" s="4">
        <v>1.1570077032409289</v>
      </c>
      <c r="H26" s="4">
        <v>0.23507452621146152</v>
      </c>
      <c r="I26" s="4">
        <v>4.2488798609829415</v>
      </c>
      <c r="J26" s="4">
        <v>3.7679302689602108</v>
      </c>
      <c r="K26" s="4">
        <v>1.7308538988944344</v>
      </c>
      <c r="L26" s="4">
        <v>-1.9874180587737069</v>
      </c>
      <c r="M26" s="4">
        <v>2.1745196910666329</v>
      </c>
      <c r="N26" s="4">
        <v>0.94374165168373636</v>
      </c>
      <c r="O26" s="4">
        <v>7.8214903213348483</v>
      </c>
      <c r="P26" s="4">
        <v>1.4569568936924526</v>
      </c>
      <c r="Q26" s="4">
        <v>4.0477354125639078</v>
      </c>
      <c r="R26" s="4">
        <v>2.7653824435453398</v>
      </c>
      <c r="S26" s="4">
        <v>0.91996225982090163</v>
      </c>
      <c r="T26" s="4">
        <v>15.005186186289842</v>
      </c>
      <c r="U26" s="4">
        <v>0.85210788239768998</v>
      </c>
      <c r="V26" s="4">
        <v>-1.3634244707277214</v>
      </c>
      <c r="AA26">
        <v>1.3140206016406273</v>
      </c>
      <c r="AB26">
        <v>1.325226540419199</v>
      </c>
      <c r="AC26">
        <v>0.26442992594424586</v>
      </c>
      <c r="AD26">
        <v>11.43850497172194</v>
      </c>
      <c r="AE26">
        <v>49.187408812645025</v>
      </c>
      <c r="AF26" s="4">
        <v>-104.17208676108851</v>
      </c>
      <c r="AG26" s="4">
        <v>-7.656821983476676</v>
      </c>
      <c r="AH26" s="4">
        <v>-11.784838986353398</v>
      </c>
      <c r="AI26" s="4">
        <v>-44.129122499423744</v>
      </c>
      <c r="AJ26" s="4">
        <v>-0.44366579217219848</v>
      </c>
      <c r="AK26" s="4">
        <v>-1.1262447600756047</v>
      </c>
      <c r="AL26" s="4">
        <v>-1.3845953116257657</v>
      </c>
      <c r="AM26" s="4">
        <v>-0.18592907270343928</v>
      </c>
      <c r="AN26" s="4">
        <v>453.62483813686885</v>
      </c>
      <c r="AO26" s="4">
        <v>370.7803527379798</v>
      </c>
      <c r="AP26" s="4">
        <v>370.7803527379798</v>
      </c>
      <c r="AQ26" s="4">
        <v>2.271891465876279E-4</v>
      </c>
      <c r="AR26" s="4">
        <v>-1.1090980086380675E-4</v>
      </c>
      <c r="AS26" s="4">
        <v>3.2678929862723559E-4</v>
      </c>
      <c r="AT26" s="4">
        <v>4.8330713825080407E-4</v>
      </c>
      <c r="AU26" s="4">
        <v>-8.3098263433346029E-5</v>
      </c>
      <c r="AV26" s="4">
        <v>-8.3098263433346029E-5</v>
      </c>
    </row>
    <row r="27" spans="1:48" x14ac:dyDescent="0.25">
      <c r="A27" s="4">
        <v>2007.75</v>
      </c>
      <c r="B27" s="4">
        <v>2.1034724694229108</v>
      </c>
      <c r="C27" s="4">
        <v>-2.1401467809248036</v>
      </c>
      <c r="D27" s="4">
        <v>2.1939594084426175</v>
      </c>
      <c r="E27" s="4">
        <v>6.773366411048511</v>
      </c>
      <c r="F27" s="4">
        <v>0.82541489603420148</v>
      </c>
      <c r="G27" s="4">
        <v>1.4688015674042738</v>
      </c>
      <c r="H27" s="4">
        <v>7.1841687868209787</v>
      </c>
      <c r="I27" s="4">
        <v>5.975036339486044</v>
      </c>
      <c r="J27" s="4">
        <v>21.673896495935018</v>
      </c>
      <c r="K27" s="4">
        <v>1.6246203823260479</v>
      </c>
      <c r="L27" s="4">
        <v>2.0170363942397258</v>
      </c>
      <c r="M27" s="4">
        <v>2.3520563921141635</v>
      </c>
      <c r="N27" s="4">
        <v>1.0877062987199366</v>
      </c>
      <c r="O27" s="4">
        <v>3.1432712488829768</v>
      </c>
      <c r="P27" s="4">
        <v>6.7713462523795869</v>
      </c>
      <c r="Q27" s="4">
        <v>2.1513479036212773</v>
      </c>
      <c r="R27" s="4">
        <v>4.2172917461179322</v>
      </c>
      <c r="S27" s="4">
        <v>-7.0437094942481489</v>
      </c>
      <c r="T27" s="4">
        <v>18.343974662017644</v>
      </c>
      <c r="U27" s="4">
        <v>4.620489255644058</v>
      </c>
      <c r="V27" s="4">
        <v>-3.3883200895656613</v>
      </c>
      <c r="W27" s="4">
        <v>6.9376588518541045</v>
      </c>
      <c r="X27" s="4">
        <v>11.568890807632476</v>
      </c>
      <c r="Y27" s="4">
        <v>15.405641652551132</v>
      </c>
      <c r="Z27">
        <v>2.9505532449024376</v>
      </c>
      <c r="AA27">
        <v>1.4079329869623809</v>
      </c>
      <c r="AB27">
        <v>1.2277314027831461</v>
      </c>
      <c r="AC27">
        <v>0.33441992604096754</v>
      </c>
      <c r="AD27">
        <v>8.5621748345702517</v>
      </c>
      <c r="AE27">
        <v>37.926407572278947</v>
      </c>
      <c r="AF27" s="4">
        <v>-90.045403845188815</v>
      </c>
      <c r="AG27" s="4">
        <v>-8.2492700434460531</v>
      </c>
      <c r="AH27" s="4">
        <v>-12.246005514095625</v>
      </c>
      <c r="AI27" s="4">
        <v>-44.566098884776686</v>
      </c>
      <c r="AJ27" s="4">
        <v>-0.72743600978811562</v>
      </c>
      <c r="AK27" s="4">
        <v>-0.592448059969375</v>
      </c>
      <c r="AL27" s="4">
        <v>-0.46116652774222777</v>
      </c>
      <c r="AM27" s="4">
        <v>-0.43697638535296524</v>
      </c>
      <c r="AN27" s="4">
        <v>452.37228783785366</v>
      </c>
      <c r="AO27" s="4">
        <v>372.79738913221956</v>
      </c>
      <c r="AP27" s="4">
        <v>372.79738913221956</v>
      </c>
      <c r="AQ27" s="4">
        <v>-2.1424567643775748E-4</v>
      </c>
      <c r="AR27" s="4">
        <v>2.6996070370474934E-4</v>
      </c>
      <c r="AS27" s="4">
        <v>1.2395942308191521E-5</v>
      </c>
      <c r="AT27" s="4">
        <v>4.7572942081051896E-4</v>
      </c>
      <c r="AU27" s="4">
        <v>3.2543804376711384E-4</v>
      </c>
      <c r="AV27" s="4">
        <v>3.2543804376711384E-4</v>
      </c>
    </row>
    <row r="28" spans="1:48" x14ac:dyDescent="0.25">
      <c r="A28" s="4">
        <v>2008</v>
      </c>
      <c r="B28" s="4">
        <v>2.0878239868004957</v>
      </c>
      <c r="C28" s="4">
        <v>3.7790076624924036</v>
      </c>
      <c r="D28" s="4">
        <v>1.8936095346564832</v>
      </c>
      <c r="E28" s="4">
        <v>8.582305108233351</v>
      </c>
      <c r="F28" s="4">
        <v>-2.6570988134735138</v>
      </c>
      <c r="G28" s="4">
        <v>0.80706767625594011</v>
      </c>
      <c r="H28" s="4">
        <v>14.962066891458214</v>
      </c>
      <c r="I28" s="4">
        <v>5.6829905287573919</v>
      </c>
      <c r="J28" s="4">
        <v>-4.4472366438038966</v>
      </c>
      <c r="K28" s="4">
        <v>1.7101654749080153</v>
      </c>
      <c r="L28" s="4">
        <v>-2.2592789729810341</v>
      </c>
      <c r="M28" s="4">
        <v>1.8314719026059856</v>
      </c>
      <c r="N28" s="4">
        <v>1.1588263370052385</v>
      </c>
      <c r="O28" s="4">
        <v>1.9500200605422957</v>
      </c>
      <c r="P28" s="4">
        <v>1.7427087455358961</v>
      </c>
      <c r="Q28" s="4">
        <v>-1.6469984141909126</v>
      </c>
      <c r="R28" s="4">
        <v>3.9232971577583013</v>
      </c>
      <c r="S28" s="4">
        <v>8.1253462575152451</v>
      </c>
      <c r="T28" s="4">
        <v>7.7125775801371228</v>
      </c>
      <c r="U28" s="4">
        <v>11.247211543558469</v>
      </c>
      <c r="V28" s="4">
        <v>-8.049936630040607</v>
      </c>
      <c r="AA28">
        <v>1.5093402480857137</v>
      </c>
      <c r="AB28">
        <v>0.80892790789514524</v>
      </c>
      <c r="AC28">
        <v>0.41569144424640214</v>
      </c>
      <c r="AD28">
        <v>11.65420746191419</v>
      </c>
      <c r="AE28">
        <v>42.128456672035895</v>
      </c>
      <c r="AF28" s="4">
        <v>-86.256123422809992</v>
      </c>
      <c r="AG28" s="4">
        <v>-8.0102043827464247</v>
      </c>
      <c r="AH28" s="4">
        <v>-11.837827480098477</v>
      </c>
      <c r="AI28" s="4">
        <v>-43.496627228591748</v>
      </c>
      <c r="AJ28" s="4">
        <v>-0.12130642769797029</v>
      </c>
      <c r="AK28" s="4">
        <v>0.23906566069964552</v>
      </c>
      <c r="AL28" s="4">
        <v>0.40817803399716368</v>
      </c>
      <c r="AM28" s="4">
        <v>1.0694716561849562</v>
      </c>
      <c r="AN28" s="4">
        <v>447.13734372073571</v>
      </c>
      <c r="AO28" s="4">
        <v>370.5381101592385</v>
      </c>
      <c r="AP28" s="4">
        <v>370.5381101592385</v>
      </c>
      <c r="AQ28" s="4">
        <v>-1.2382033054973585E-4</v>
      </c>
      <c r="AR28" s="4">
        <v>2.4465724153623346E-4</v>
      </c>
      <c r="AS28" s="4">
        <v>-8.2159766968456949E-5</v>
      </c>
      <c r="AT28" s="4">
        <v>-4.3637117771669245E-4</v>
      </c>
      <c r="AU28" s="4">
        <v>1.4816938255813884E-4</v>
      </c>
      <c r="AV28" s="4">
        <v>1.4816938255813884E-4</v>
      </c>
    </row>
    <row r="29" spans="1:48" x14ac:dyDescent="0.25">
      <c r="A29" s="4">
        <v>2008.25</v>
      </c>
      <c r="B29" s="4">
        <v>0.96141504118544885</v>
      </c>
      <c r="C29" s="4">
        <v>-3.6887336493466725</v>
      </c>
      <c r="D29" s="4">
        <v>0.5723191118681602</v>
      </c>
      <c r="E29" s="4">
        <v>5.3861334845792559</v>
      </c>
      <c r="F29" s="4">
        <v>1.9784673859272393</v>
      </c>
      <c r="G29" s="4">
        <v>0.62579967228895994</v>
      </c>
      <c r="H29" s="4">
        <v>16.532550022572011</v>
      </c>
      <c r="I29" s="4">
        <v>4.0978150169361269</v>
      </c>
      <c r="J29" s="4">
        <v>15.968239650036267</v>
      </c>
      <c r="K29" s="4">
        <v>1.8496966474060559</v>
      </c>
      <c r="L29" s="4">
        <v>1.5945355871222804</v>
      </c>
      <c r="M29" s="4">
        <v>2.0944698547724445</v>
      </c>
      <c r="N29" s="4">
        <v>1.3600694609944988</v>
      </c>
      <c r="O29" s="4">
        <v>5.3788105432095668</v>
      </c>
      <c r="P29" s="4">
        <v>-3.0209578590480262</v>
      </c>
      <c r="Q29" s="4">
        <v>6.2329503367179679</v>
      </c>
      <c r="R29" s="4">
        <v>5.7745201462302731</v>
      </c>
      <c r="S29" s="4">
        <v>7.9698487723065217</v>
      </c>
      <c r="T29" s="4">
        <v>23.567740857634831</v>
      </c>
      <c r="U29" s="4">
        <v>7.5453765575341958</v>
      </c>
      <c r="V29" s="4">
        <v>1.3622943794514881</v>
      </c>
      <c r="AA29">
        <v>1.5414845096681946</v>
      </c>
      <c r="AB29">
        <v>0.67880791859102396</v>
      </c>
      <c r="AC29">
        <v>0.41077341144365703</v>
      </c>
      <c r="AD29">
        <v>5.5653754195894125</v>
      </c>
      <c r="AE29">
        <v>44.323785298112121</v>
      </c>
      <c r="AF29" s="4">
        <v>-68.462902711405448</v>
      </c>
      <c r="AG29" s="4">
        <v>-7.9425907234183457</v>
      </c>
      <c r="AH29" s="4">
        <v>-11.977075552191037</v>
      </c>
      <c r="AI29" s="4">
        <v>-43.229578891231988</v>
      </c>
      <c r="AJ29" s="4">
        <v>-0.24477320736638863</v>
      </c>
      <c r="AK29" s="4">
        <v>6.7613659328079168E-2</v>
      </c>
      <c r="AL29" s="4">
        <v>-0.13924807209257273</v>
      </c>
      <c r="AM29" s="4">
        <v>0.26704833735976008</v>
      </c>
      <c r="AN29" s="4">
        <v>451.99530792778194</v>
      </c>
      <c r="AO29" s="4">
        <v>372.13264574636077</v>
      </c>
      <c r="AP29" s="4">
        <v>372.13264574636077</v>
      </c>
      <c r="AQ29" s="4">
        <v>2.8059810127433306E-4</v>
      </c>
      <c r="AR29" s="4">
        <v>2.6625821742553359E-4</v>
      </c>
      <c r="AS29" s="4">
        <v>-1.4637671330207846E-4</v>
      </c>
      <c r="AT29" s="4">
        <v>-2.2376818337333347E-4</v>
      </c>
      <c r="AU29" s="4">
        <v>-5.287928411236076E-5</v>
      </c>
      <c r="AV29" s="4">
        <v>-5.287928411236076E-5</v>
      </c>
    </row>
    <row r="30" spans="1:48" x14ac:dyDescent="0.25">
      <c r="A30" s="4">
        <v>2008.5</v>
      </c>
      <c r="B30" s="4">
        <v>-0.50571302741196011</v>
      </c>
      <c r="C30" s="4">
        <v>-3.8190906156815787</v>
      </c>
      <c r="D30" s="4">
        <v>-0.87440639482524385</v>
      </c>
      <c r="E30" s="4">
        <v>0.84602231016538509</v>
      </c>
      <c r="F30" s="4">
        <v>0.79776248936950478</v>
      </c>
      <c r="G30" s="4">
        <v>0.15709665388970417</v>
      </c>
      <c r="H30" s="4">
        <v>-1.4667652553674546</v>
      </c>
      <c r="I30" s="4">
        <v>2.2414480048927654</v>
      </c>
      <c r="J30" s="4">
        <v>-2.1004745101346245</v>
      </c>
      <c r="K30" s="4">
        <v>1.9001382252797323</v>
      </c>
      <c r="L30" s="4">
        <v>-1.6571286747109226</v>
      </c>
      <c r="M30" s="4">
        <v>2.6730301656228326</v>
      </c>
      <c r="N30" s="4">
        <v>1.9424709968035421</v>
      </c>
      <c r="O30" s="4">
        <v>2.7697732743098618</v>
      </c>
      <c r="P30" s="4">
        <v>10.502740333915222</v>
      </c>
      <c r="Q30" s="4">
        <v>9.4995357497084978</v>
      </c>
      <c r="R30" s="4">
        <v>1.3915598933091442</v>
      </c>
      <c r="S30" s="4">
        <v>-9.4707083470615174</v>
      </c>
      <c r="T30" s="4">
        <v>-4.9494864983174347</v>
      </c>
      <c r="U30" s="4">
        <v>2.6057945846662269</v>
      </c>
      <c r="V30" s="4">
        <v>9.3991582229305628</v>
      </c>
      <c r="AA30">
        <v>1.8250649887425117</v>
      </c>
      <c r="AB30">
        <v>0.7166518445239306</v>
      </c>
      <c r="AC30">
        <v>0.44845362827532498</v>
      </c>
      <c r="AD30">
        <v>-3.4313766304810542</v>
      </c>
      <c r="AE30">
        <v>33.46151705774146</v>
      </c>
      <c r="AF30" s="4">
        <v>-74.803949103032025</v>
      </c>
      <c r="AG30" s="4">
        <v>-7.6965005658473684</v>
      </c>
      <c r="AH30" s="4">
        <v>-11.69336750488133</v>
      </c>
      <c r="AI30" s="4">
        <v>-42.587113754736158</v>
      </c>
      <c r="AJ30" s="4">
        <v>-0.77289194034310027</v>
      </c>
      <c r="AK30" s="4">
        <v>0.24609015757097741</v>
      </c>
      <c r="AL30" s="4">
        <v>0.28370804730971455</v>
      </c>
      <c r="AM30" s="4">
        <v>0.64246513649583648</v>
      </c>
      <c r="AN30" s="4">
        <v>459.27542416616643</v>
      </c>
      <c r="AO30" s="4">
        <v>370.47551707164985</v>
      </c>
      <c r="AP30" s="4">
        <v>370.47551707164985</v>
      </c>
      <c r="AQ30" s="4">
        <v>4.6176039359299069E-4</v>
      </c>
      <c r="AR30" s="4">
        <v>-2.3263626859496223E-4</v>
      </c>
      <c r="AS30" s="4">
        <v>3.3651895744025306E-4</v>
      </c>
      <c r="AT30" s="4">
        <v>-4.7536990921038001E-4</v>
      </c>
      <c r="AU30" s="4">
        <v>4.2539570434199205E-5</v>
      </c>
      <c r="AV30" s="4">
        <v>4.2539570434199205E-5</v>
      </c>
    </row>
    <row r="31" spans="1:48" x14ac:dyDescent="0.25">
      <c r="A31" s="4">
        <v>2008.75</v>
      </c>
      <c r="B31" s="4">
        <v>-0.93248865015098048</v>
      </c>
      <c r="C31" s="4">
        <v>-0.6006592517398649</v>
      </c>
      <c r="D31" s="4">
        <v>-0.9961779160387485</v>
      </c>
      <c r="E31" s="4">
        <v>-5.593983837086566</v>
      </c>
      <c r="F31" s="4">
        <v>-0.93937247980438421</v>
      </c>
      <c r="G31" s="4">
        <v>-1.539474047010069</v>
      </c>
      <c r="H31" s="4">
        <v>-4.8435353568140149</v>
      </c>
      <c r="I31" s="4">
        <v>4.2525698804439154</v>
      </c>
      <c r="J31" s="4">
        <v>-12.257520213136806</v>
      </c>
      <c r="K31" s="4">
        <v>2.0686555945957612</v>
      </c>
      <c r="L31" s="4">
        <v>-0.29315022333761431</v>
      </c>
      <c r="M31" s="4">
        <v>1.6956801634620662</v>
      </c>
      <c r="N31" s="4">
        <v>2.0084622858329682</v>
      </c>
      <c r="O31" s="4">
        <v>3.0281848151705035</v>
      </c>
      <c r="P31" s="4">
        <v>-6.1198653062625725</v>
      </c>
      <c r="Q31" s="4">
        <v>12.417555335429999</v>
      </c>
      <c r="R31" s="4">
        <v>-12.178919011470942</v>
      </c>
      <c r="S31" s="4">
        <v>-67.637171838678569</v>
      </c>
      <c r="T31" s="4">
        <v>-70.245696623871211</v>
      </c>
      <c r="U31" s="4">
        <v>-9.1203767738427235</v>
      </c>
      <c r="V31" s="4">
        <v>21.423828102728123</v>
      </c>
      <c r="W31" s="4">
        <v>0.30675365239163083</v>
      </c>
      <c r="X31" s="4">
        <v>18.743753465234121</v>
      </c>
      <c r="Y31" s="4">
        <v>23.85953450470425</v>
      </c>
      <c r="Z31">
        <v>32.315370069291696</v>
      </c>
      <c r="AA31">
        <v>1.9818295223626972</v>
      </c>
      <c r="AB31">
        <v>0.68333051687620616</v>
      </c>
      <c r="AC31">
        <v>0.82861496480755215</v>
      </c>
      <c r="AD31">
        <v>-3.7483455107530141</v>
      </c>
      <c r="AE31">
        <v>-21.996735769466159</v>
      </c>
      <c r="AF31" s="4">
        <v>-132.87072671543228</v>
      </c>
      <c r="AG31" s="4">
        <v>-8.6373547933914026</v>
      </c>
      <c r="AH31" s="4">
        <v>-12.584995122352344</v>
      </c>
      <c r="AI31" s="4">
        <v>-43.982128229454823</v>
      </c>
      <c r="AJ31" s="4">
        <v>0.37297543113369502</v>
      </c>
      <c r="AK31" s="4">
        <v>-0.94085422754403902</v>
      </c>
      <c r="AL31" s="4">
        <v>-0.89162761747100872</v>
      </c>
      <c r="AM31" s="4">
        <v>-1.3950144747186695</v>
      </c>
      <c r="AN31" s="4">
        <v>467.12144033085156</v>
      </c>
      <c r="AO31" s="4">
        <v>370.18236684831226</v>
      </c>
      <c r="AP31" s="4">
        <v>370.18236684831226</v>
      </c>
      <c r="AQ31" s="4">
        <v>9.5405888898942746E-5</v>
      </c>
      <c r="AR31" s="4">
        <v>1.0540287376111879E-4</v>
      </c>
      <c r="AS31" s="4">
        <v>2.7922434681579988E-4</v>
      </c>
      <c r="AT31" s="4">
        <v>1.4983382864371052E-4</v>
      </c>
      <c r="AU31" s="4">
        <v>2.210054398118564E-4</v>
      </c>
      <c r="AV31" s="4">
        <v>2.210054398118564E-4</v>
      </c>
    </row>
    <row r="32" spans="1:48" x14ac:dyDescent="0.25">
      <c r="A32" s="4">
        <v>2009</v>
      </c>
      <c r="B32" s="4">
        <v>-1.3498348540981804</v>
      </c>
      <c r="C32" s="4">
        <v>-0.88083278996503866</v>
      </c>
      <c r="D32" s="4">
        <v>-0.80763248619960559</v>
      </c>
      <c r="E32" s="4">
        <v>-8.7628782732704416</v>
      </c>
      <c r="F32" s="4">
        <v>5.8012272430571716</v>
      </c>
      <c r="G32" s="4">
        <v>-1.1278366429142406</v>
      </c>
      <c r="H32" s="4">
        <v>-4.7648698937576945</v>
      </c>
      <c r="I32" s="4">
        <v>10.780785437419226</v>
      </c>
      <c r="J32" s="4">
        <v>48.835441462890806</v>
      </c>
      <c r="K32" s="4">
        <v>1.6143339638575764</v>
      </c>
      <c r="L32" s="4">
        <v>0.17527928850094096</v>
      </c>
      <c r="M32" s="4">
        <v>-1.1125888372331378</v>
      </c>
      <c r="N32" s="4">
        <v>-3.5127550102164611E-2</v>
      </c>
      <c r="O32" s="4">
        <v>1.2504963371005393</v>
      </c>
      <c r="P32" s="4">
        <v>-20.969876859052206</v>
      </c>
      <c r="Q32" s="4">
        <v>-15.275018710918662</v>
      </c>
      <c r="R32" s="4">
        <v>-4.5175549243218915</v>
      </c>
      <c r="S32" s="4">
        <v>-13.014067655929477</v>
      </c>
      <c r="T32" s="4">
        <v>-30.792280186013958</v>
      </c>
      <c r="U32" s="4">
        <v>-14.468390691286526</v>
      </c>
      <c r="V32" s="4">
        <v>-5.2016986047494154</v>
      </c>
      <c r="AA32">
        <v>1.349575179951366</v>
      </c>
      <c r="AB32">
        <v>0.30820239469113331</v>
      </c>
      <c r="AC32">
        <v>0.87854733112640448</v>
      </c>
      <c r="AD32">
        <v>6.6176457252961356</v>
      </c>
      <c r="AE32">
        <v>-30.49324850107374</v>
      </c>
      <c r="AF32" s="4">
        <v>-159.14545197712437</v>
      </c>
      <c r="AG32" s="4">
        <v>-9.8341874504200835</v>
      </c>
      <c r="AH32" s="4">
        <v>-13.658645548295265</v>
      </c>
      <c r="AI32" s="4">
        <v>-45.128456919815186</v>
      </c>
      <c r="AJ32" s="4">
        <v>2.7269228010907143</v>
      </c>
      <c r="AK32" s="4">
        <v>-1.1968326570286747</v>
      </c>
      <c r="AL32" s="4">
        <v>-1.0736504259429318</v>
      </c>
      <c r="AM32" s="4">
        <v>-1.1463286903603578</v>
      </c>
      <c r="AN32" s="4">
        <v>459.1996389894976</v>
      </c>
      <c r="AO32" s="4">
        <v>370.35764613681323</v>
      </c>
      <c r="AP32" s="4">
        <v>370.35764613681323</v>
      </c>
      <c r="AQ32" s="4">
        <v>-1.2087749731125941E-4</v>
      </c>
      <c r="AR32" s="4">
        <v>-4.3295049100435445E-4</v>
      </c>
      <c r="AS32" s="4">
        <v>-1.3538471288144783E-4</v>
      </c>
      <c r="AT32" s="4">
        <v>1.5697734026941891E-4</v>
      </c>
      <c r="AU32" s="4">
        <v>-2.115319159127167E-4</v>
      </c>
      <c r="AV32" s="4">
        <v>-2.115319159127167E-4</v>
      </c>
    </row>
    <row r="33" spans="1:48" x14ac:dyDescent="0.25">
      <c r="A33" s="4">
        <v>2009.25</v>
      </c>
      <c r="B33" s="4">
        <v>-0.8764218038519882</v>
      </c>
      <c r="C33" s="4">
        <v>2.2779098247868297</v>
      </c>
      <c r="D33" s="4">
        <v>-1.6701960406236993</v>
      </c>
      <c r="E33" s="4">
        <v>-3.6638135240417871</v>
      </c>
      <c r="F33" s="4">
        <v>2.2784476277486898</v>
      </c>
      <c r="G33" s="4">
        <v>1.0909848822897639</v>
      </c>
      <c r="H33" s="4">
        <v>-6.4069977738178618</v>
      </c>
      <c r="I33" s="4">
        <v>-1.8484561469875149</v>
      </c>
      <c r="J33" s="4">
        <v>-14.243183987517069</v>
      </c>
      <c r="K33" s="4">
        <v>1.4970137196454174</v>
      </c>
      <c r="L33" s="4">
        <v>-1.4524046674031883</v>
      </c>
      <c r="M33" s="4">
        <v>-0.27188501622477934</v>
      </c>
      <c r="N33" s="4">
        <v>-0.13215303627628136</v>
      </c>
      <c r="O33" s="4">
        <v>-0.71263735490282609</v>
      </c>
      <c r="P33" s="4">
        <v>-0.51878771150269543</v>
      </c>
      <c r="Q33" s="4">
        <v>-8.1434761759574226</v>
      </c>
      <c r="R33" s="4">
        <v>3.4241079588616059</v>
      </c>
      <c r="S33" s="4">
        <v>30.757851984726109</v>
      </c>
      <c r="T33" s="4">
        <v>32.612053489264554</v>
      </c>
      <c r="U33" s="4">
        <v>-0.71707413673488829</v>
      </c>
      <c r="V33" s="4">
        <v>-6.8109588249484041</v>
      </c>
      <c r="AA33">
        <v>0.35743261752060984</v>
      </c>
      <c r="AB33">
        <v>0.20922703342093535</v>
      </c>
      <c r="AC33">
        <v>0.59616816185700339</v>
      </c>
      <c r="AD33">
        <v>9.9716751921251721</v>
      </c>
      <c r="AE33">
        <v>-3.1595044752092303</v>
      </c>
      <c r="AF33" s="4">
        <v>-129.9575064467214</v>
      </c>
      <c r="AG33" s="4">
        <v>-10.230560602939835</v>
      </c>
      <c r="AH33" s="4">
        <v>-14.021761117402798</v>
      </c>
      <c r="AI33" s="4">
        <v>-46.615933086465162</v>
      </c>
      <c r="AJ33" s="4">
        <v>1.7688987358701969</v>
      </c>
      <c r="AK33" s="4">
        <v>-0.39637315251974747</v>
      </c>
      <c r="AL33" s="4">
        <v>-0.36311556910751663</v>
      </c>
      <c r="AM33" s="4">
        <v>-1.4874761666499756</v>
      </c>
      <c r="AN33" s="4">
        <v>455.81337397595786</v>
      </c>
      <c r="AO33" s="4">
        <v>368.90524146941004</v>
      </c>
      <c r="AP33" s="4">
        <v>368.90524146941004</v>
      </c>
      <c r="AQ33" s="4">
        <v>1.2278185827170707E-4</v>
      </c>
      <c r="AR33" s="4">
        <v>3.6489560430022047E-5</v>
      </c>
      <c r="AS33" s="4">
        <v>-9.7670454095110545E-5</v>
      </c>
      <c r="AT33" s="4">
        <v>-1.6994714796696896E-5</v>
      </c>
      <c r="AU33" s="4">
        <v>2.8180572171170315E-5</v>
      </c>
      <c r="AV33" s="4">
        <v>2.8180572171170315E-5</v>
      </c>
    </row>
    <row r="34" spans="1:48" x14ac:dyDescent="0.25">
      <c r="A34" s="4">
        <v>2009.5</v>
      </c>
      <c r="B34" s="4">
        <v>1.3983133096853562</v>
      </c>
      <c r="C34" s="4">
        <v>3.058961869247081</v>
      </c>
      <c r="D34" s="4">
        <v>3.9234152320765698</v>
      </c>
      <c r="E34" s="4">
        <v>-1.5687851082781381</v>
      </c>
      <c r="F34" s="4">
        <v>0.83230939870000475</v>
      </c>
      <c r="G34" s="4">
        <v>1.3997340684466544</v>
      </c>
      <c r="H34" s="4">
        <v>3.7086076270541786</v>
      </c>
      <c r="I34" s="4">
        <v>8.48990861292034</v>
      </c>
      <c r="J34" s="4">
        <v>3.3286924309610875</v>
      </c>
      <c r="K34" s="4">
        <v>1.2862342407674661</v>
      </c>
      <c r="L34" s="4">
        <v>1.7295124890903801</v>
      </c>
      <c r="M34" s="4">
        <v>-0.68631336325732406</v>
      </c>
      <c r="N34" s="4">
        <v>-0.69714177205690342</v>
      </c>
      <c r="O34" s="4">
        <v>0.40869881624359428</v>
      </c>
      <c r="P34" s="4">
        <v>6.9971048374534082</v>
      </c>
      <c r="Q34" s="4">
        <v>-2.2100106036899061</v>
      </c>
      <c r="R34" s="4">
        <v>3.9038819751689595</v>
      </c>
      <c r="S34" s="4">
        <v>22.832599062883109</v>
      </c>
      <c r="T34" s="4">
        <v>13.622992125784835</v>
      </c>
      <c r="U34" s="4">
        <v>4.0252384263674941</v>
      </c>
      <c r="V34" s="4">
        <v>-3.9311905221702852</v>
      </c>
      <c r="AA34">
        <v>0.13132115703621347</v>
      </c>
      <c r="AB34">
        <v>0.10323904028069597</v>
      </c>
      <c r="AC34">
        <v>0.36400378328324129</v>
      </c>
      <c r="AD34">
        <v>8.4059697480604179</v>
      </c>
      <c r="AE34">
        <v>15.769212612504935</v>
      </c>
      <c r="AF34" s="4">
        <v>-120.23839629610551</v>
      </c>
      <c r="AG34" s="4">
        <v>-10.18702025908607</v>
      </c>
      <c r="AH34" s="4">
        <v>-13.952341601644811</v>
      </c>
      <c r="AI34" s="4">
        <v>-46.53780450839956</v>
      </c>
      <c r="AJ34" s="4">
        <v>1.9725476040247902</v>
      </c>
      <c r="AK34" s="4">
        <v>4.3540343853768426E-2</v>
      </c>
      <c r="AL34" s="4">
        <v>6.9419515757994044E-2</v>
      </c>
      <c r="AM34" s="4">
        <v>7.812857806561968E-2</v>
      </c>
      <c r="AN34" s="4">
        <v>456.03825661459342</v>
      </c>
      <c r="AO34" s="4">
        <v>370.63475395850037</v>
      </c>
      <c r="AP34" s="4">
        <v>370.63475395850037</v>
      </c>
      <c r="AQ34" s="4">
        <v>1.6566550272970192E-4</v>
      </c>
      <c r="AR34" s="4">
        <v>-6.7496241331431176E-5</v>
      </c>
      <c r="AS34" s="4">
        <v>3.3531277340525568E-4</v>
      </c>
      <c r="AT34" s="4">
        <v>3.2332463731063688E-4</v>
      </c>
      <c r="AU34" s="4">
        <v>-4.3729953533919061E-5</v>
      </c>
      <c r="AV34" s="4">
        <v>-4.3729953533919061E-5</v>
      </c>
    </row>
    <row r="35" spans="1:48" x14ac:dyDescent="0.25">
      <c r="A35" s="4">
        <v>2009.75</v>
      </c>
      <c r="B35" s="4">
        <v>1.1692472449201294</v>
      </c>
      <c r="C35" s="4">
        <v>0.73866652857309301</v>
      </c>
      <c r="D35" s="4">
        <v>0.86567391125498516</v>
      </c>
      <c r="E35" s="4">
        <v>1.2839322468561964</v>
      </c>
      <c r="F35" s="4">
        <v>-0.3529328017607149</v>
      </c>
      <c r="G35" s="4">
        <v>1.6177496948783774</v>
      </c>
      <c r="H35" s="4">
        <v>14.311841147557496</v>
      </c>
      <c r="I35" s="4">
        <v>-5.4090463519027363</v>
      </c>
      <c r="J35" s="4">
        <v>-29.44479463034363</v>
      </c>
      <c r="K35" s="4">
        <v>1.281644058661608</v>
      </c>
      <c r="L35" s="4">
        <v>-1.2221219734064395</v>
      </c>
      <c r="M35" s="4">
        <v>0.27024054219452276</v>
      </c>
      <c r="N35" s="4">
        <v>-0.1049590370566868</v>
      </c>
      <c r="O35" s="4">
        <v>0.31023645541987199</v>
      </c>
      <c r="P35" s="4">
        <v>4.8673335942771496</v>
      </c>
      <c r="Q35" s="4">
        <v>-2.3153925517518736</v>
      </c>
      <c r="R35" s="4">
        <v>2.7158404604118793</v>
      </c>
      <c r="S35" s="4">
        <v>12.63864351407371</v>
      </c>
      <c r="T35" s="4">
        <v>10.933072967465993</v>
      </c>
      <c r="U35" s="4">
        <v>3.9960883546867061</v>
      </c>
      <c r="V35" s="4">
        <v>-5.0966243883312012</v>
      </c>
      <c r="W35" s="4">
        <v>8.0291203755578699</v>
      </c>
      <c r="X35" s="4">
        <v>17.598810085166626</v>
      </c>
      <c r="Y35" s="4">
        <v>27.00888581022517</v>
      </c>
      <c r="Z35">
        <v>-4.3458336719588226</v>
      </c>
      <c r="AA35">
        <v>0.1246885377759742</v>
      </c>
      <c r="AB35">
        <v>6.6990166130947618E-2</v>
      </c>
      <c r="AC35">
        <v>0.31385496428379089</v>
      </c>
      <c r="AD35">
        <v>9.8559563181685377</v>
      </c>
      <c r="AE35">
        <v>25.69201566616676</v>
      </c>
      <c r="AF35" s="4">
        <v>-112.0211637890514</v>
      </c>
      <c r="AG35" s="4">
        <v>-9.9554787094812962</v>
      </c>
      <c r="AH35" s="4">
        <v>-13.870902298881235</v>
      </c>
      <c r="AI35" s="4">
        <v>-47.085541788495938</v>
      </c>
      <c r="AJ35" s="4">
        <v>1.0114035164670852</v>
      </c>
      <c r="AK35" s="4">
        <v>0.23154154960477571</v>
      </c>
      <c r="AL35" s="4">
        <v>8.143930276358155E-2</v>
      </c>
      <c r="AM35" s="4">
        <v>-0.54773728009639666</v>
      </c>
      <c r="AN35" s="4">
        <v>453.50674649795815</v>
      </c>
      <c r="AO35" s="4">
        <v>369.41263198509398</v>
      </c>
      <c r="AP35" s="4">
        <v>369.41263198509398</v>
      </c>
      <c r="AQ35" s="4">
        <v>-3.1190459854567244E-4</v>
      </c>
      <c r="AR35" s="4">
        <v>-4.7561976010860907E-4</v>
      </c>
      <c r="AS35" s="4">
        <v>-3.2075403692479354E-4</v>
      </c>
      <c r="AT35" s="4">
        <v>-1.4045175550740586E-5</v>
      </c>
      <c r="AU35" s="4">
        <v>-4.3512934633332858E-4</v>
      </c>
      <c r="AV35" s="4">
        <v>-4.3512934633332858E-4</v>
      </c>
    </row>
    <row r="36" spans="1:48" x14ac:dyDescent="0.25">
      <c r="A36" s="4">
        <v>2010</v>
      </c>
      <c r="B36" s="4">
        <v>-0.10135978241893137</v>
      </c>
      <c r="C36" s="4">
        <v>-1.6142893508659062</v>
      </c>
      <c r="D36" s="4">
        <v>2.1741186383588649</v>
      </c>
      <c r="E36" s="4">
        <v>5.5352881823428577</v>
      </c>
      <c r="F36" s="4">
        <v>2.2133976789527776</v>
      </c>
      <c r="G36" s="4">
        <v>1.7859502532994544</v>
      </c>
      <c r="H36" s="4">
        <v>9.1125696038642996</v>
      </c>
      <c r="I36" s="4">
        <v>3.3196022005181978</v>
      </c>
      <c r="J36" s="4">
        <v>34.321381922067872</v>
      </c>
      <c r="K36" s="4">
        <v>0.42072378210059153</v>
      </c>
      <c r="L36" s="4">
        <v>-0.23054967812390181</v>
      </c>
      <c r="M36" s="4">
        <v>0.7566814078522659</v>
      </c>
      <c r="N36" s="4">
        <v>0.47717655348472271</v>
      </c>
      <c r="O36" s="4">
        <v>1.1245652056976077</v>
      </c>
      <c r="P36" s="4">
        <v>6.8072131378067153</v>
      </c>
      <c r="Q36" s="4">
        <v>3.8808769236278255</v>
      </c>
      <c r="R36" s="4">
        <v>-0.56523289571879221</v>
      </c>
      <c r="S36" s="4">
        <v>8.419296005630228</v>
      </c>
      <c r="T36" s="4">
        <v>3.343121707214789</v>
      </c>
      <c r="U36" s="4">
        <v>-0.10622044015814397</v>
      </c>
      <c r="V36" s="4">
        <v>8.4848178283432732E-2</v>
      </c>
      <c r="AA36">
        <v>0.1246885377759742</v>
      </c>
      <c r="AB36">
        <v>6.4150124786463467E-2</v>
      </c>
      <c r="AC36">
        <v>0.30480101913404917</v>
      </c>
      <c r="AD36">
        <v>7.7089603370511597</v>
      </c>
      <c r="AE36">
        <v>34.676544567515791</v>
      </c>
      <c r="AF36" s="4">
        <v>-108.11280918611781</v>
      </c>
      <c r="AG36" s="4">
        <v>-9.3573223595722759</v>
      </c>
      <c r="AH36" s="4">
        <v>-13.396831593174985</v>
      </c>
      <c r="AI36" s="4">
        <v>-45.894204537022297</v>
      </c>
      <c r="AJ36" s="4">
        <v>-0.33595762575167437</v>
      </c>
      <c r="AK36" s="4">
        <v>0.59815634990903455</v>
      </c>
      <c r="AL36" s="4">
        <v>0.47407070570624738</v>
      </c>
      <c r="AM36" s="4">
        <v>1.1913372514736436</v>
      </c>
      <c r="AN36" s="4">
        <v>452.65906997964373</v>
      </c>
      <c r="AO36" s="4">
        <v>369.18208230697007</v>
      </c>
      <c r="AP36" s="4">
        <v>369.18208230697007</v>
      </c>
      <c r="AQ36" s="4">
        <v>-4.1816112863850475E-4</v>
      </c>
      <c r="AR36" s="4">
        <v>2.994221836772264E-4</v>
      </c>
      <c r="AS36" s="4">
        <v>-1.1034303083659491E-5</v>
      </c>
      <c r="AT36" s="4">
        <v>-4.0073148629755397E-4</v>
      </c>
      <c r="AU36" s="4">
        <v>-2.464953997459385E-4</v>
      </c>
      <c r="AV36" s="4">
        <v>-2.464953997459385E-4</v>
      </c>
    </row>
    <row r="37" spans="1:48" x14ac:dyDescent="0.25">
      <c r="A37" s="4">
        <v>2010.25</v>
      </c>
      <c r="B37" s="4">
        <v>4.0373322825032014</v>
      </c>
      <c r="C37" s="4">
        <v>1.4820949499084233</v>
      </c>
      <c r="D37" s="4">
        <v>5.2025977408915693</v>
      </c>
      <c r="E37" s="4">
        <v>5.407982227040816</v>
      </c>
      <c r="F37" s="4">
        <v>-2.7612873273015735E-2</v>
      </c>
      <c r="G37" s="4">
        <v>1.4391049487484957</v>
      </c>
      <c r="H37" s="4">
        <v>0.37558936139214216</v>
      </c>
      <c r="I37" s="4">
        <v>4.5846359200320395</v>
      </c>
      <c r="J37" s="4">
        <v>-13.694930378669046</v>
      </c>
      <c r="K37" s="4">
        <v>2.1119744704630619</v>
      </c>
      <c r="L37" s="4">
        <v>-8.9442116496055032E-2</v>
      </c>
      <c r="M37" s="4">
        <v>0.6844923729700132</v>
      </c>
      <c r="N37" s="4">
        <v>0.40775255190029591</v>
      </c>
      <c r="O37" s="4">
        <v>1.0634440695902594</v>
      </c>
      <c r="P37" s="4">
        <v>3.3886327787125401</v>
      </c>
      <c r="Q37" s="4">
        <v>2.7067178096847213</v>
      </c>
      <c r="R37" s="4">
        <v>-0.28746230754296831</v>
      </c>
      <c r="S37" s="4">
        <v>-2.8764017771248169</v>
      </c>
      <c r="T37" s="4">
        <v>-1.0477543782265848</v>
      </c>
      <c r="U37" s="4">
        <v>0.1440013790120605</v>
      </c>
      <c r="V37" s="4">
        <v>2.1685820328417886</v>
      </c>
      <c r="AA37">
        <v>0.14458111889318401</v>
      </c>
      <c r="AB37">
        <v>0.10941521652266883</v>
      </c>
      <c r="AC37">
        <v>0.33524217274794349</v>
      </c>
      <c r="AD37">
        <v>6.6589320037450994</v>
      </c>
      <c r="AE37">
        <v>32.087605097933952</v>
      </c>
      <c r="AF37" s="4">
        <v>-108.87310125680143</v>
      </c>
      <c r="AG37" s="4">
        <v>-8.7920843013777166</v>
      </c>
      <c r="AH37" s="4">
        <v>-12.91872959013863</v>
      </c>
      <c r="AI37" s="4">
        <v>-45.720411230660616</v>
      </c>
      <c r="AJ37" s="4">
        <v>1.4274820974930487</v>
      </c>
      <c r="AK37" s="4">
        <v>0.56523805819455386</v>
      </c>
      <c r="AL37" s="4">
        <v>0.47810200303635508</v>
      </c>
      <c r="AM37" s="4">
        <v>0.17379330636169021</v>
      </c>
      <c r="AN37" s="4">
        <v>453.68954472335537</v>
      </c>
      <c r="AO37" s="4">
        <v>369.09264019047396</v>
      </c>
      <c r="AP37" s="4">
        <v>369.09264019047396</v>
      </c>
      <c r="AQ37" s="4">
        <v>4.3701026801106104E-4</v>
      </c>
      <c r="AR37" s="4">
        <v>2.4592988795077908E-4</v>
      </c>
      <c r="AS37" s="4">
        <v>-4.5900595679152932E-4</v>
      </c>
      <c r="AT37" s="4">
        <v>-3.9903064611410886E-4</v>
      </c>
      <c r="AU37" s="4">
        <v>1.3588458541357595E-5</v>
      </c>
      <c r="AV37" s="4">
        <v>1.3588458541357595E-5</v>
      </c>
    </row>
    <row r="38" spans="1:48" x14ac:dyDescent="0.25">
      <c r="A38" s="4">
        <v>2010.5</v>
      </c>
      <c r="B38" s="4">
        <v>2.5546704715241817</v>
      </c>
      <c r="C38" s="4">
        <v>3.4436353254578043</v>
      </c>
      <c r="D38" s="4">
        <v>2.5548531643269627</v>
      </c>
      <c r="E38" s="4">
        <v>3.3926633214505952</v>
      </c>
      <c r="F38" s="4">
        <v>1.3427644856965153</v>
      </c>
      <c r="G38" s="4">
        <v>1.1252001029956673</v>
      </c>
      <c r="H38" s="4">
        <v>5.5212096126440322</v>
      </c>
      <c r="I38" s="4">
        <v>-9.1650176941852363E-3</v>
      </c>
      <c r="J38" s="4">
        <v>-5.594493751400142</v>
      </c>
      <c r="K38" s="4">
        <v>1.2974374414726197</v>
      </c>
      <c r="L38" s="4">
        <v>-1.2751859191533543</v>
      </c>
      <c r="M38" s="4">
        <v>0.65359653992245337</v>
      </c>
      <c r="N38" s="4">
        <v>0.62380070104111118</v>
      </c>
      <c r="O38" s="4">
        <v>0.9365940815563486</v>
      </c>
      <c r="P38" s="4">
        <v>-3.4151731735790456</v>
      </c>
      <c r="Q38" s="4">
        <v>-5.5680432224545457</v>
      </c>
      <c r="R38" s="4">
        <v>1.9181262476841905</v>
      </c>
      <c r="S38" s="4">
        <v>3.0202795371874935</v>
      </c>
      <c r="T38" s="4">
        <v>-2.3041296510091849</v>
      </c>
      <c r="U38" s="4">
        <v>-6.8643244105290685E-2</v>
      </c>
      <c r="V38" s="4">
        <v>-3.5537595332828493</v>
      </c>
      <c r="AA38">
        <v>0.43289694413078622</v>
      </c>
      <c r="AB38">
        <v>9.6929350934907871E-2</v>
      </c>
      <c r="AC38">
        <v>0.33441992604096754</v>
      </c>
      <c r="AD38">
        <v>6.9450468941041548</v>
      </c>
      <c r="AE38">
        <v>33.189758387437251</v>
      </c>
      <c r="AF38" s="4">
        <v>-113.09535715549481</v>
      </c>
      <c r="AG38" s="4">
        <v>-8.2938944386943891</v>
      </c>
      <c r="AH38" s="4">
        <v>-12.397313813835298</v>
      </c>
      <c r="AI38" s="4">
        <v>-46.273607053506169</v>
      </c>
      <c r="AJ38" s="4">
        <v>0.64384090155016638</v>
      </c>
      <c r="AK38" s="4">
        <v>0.49818986268330812</v>
      </c>
      <c r="AL38" s="4">
        <v>0.52141577630333313</v>
      </c>
      <c r="AM38" s="4">
        <v>-0.55319582284554802</v>
      </c>
      <c r="AN38" s="4">
        <v>451.21406097754954</v>
      </c>
      <c r="AO38" s="4">
        <v>367.81745427132068</v>
      </c>
      <c r="AP38" s="4">
        <v>367.81745427132068</v>
      </c>
      <c r="AQ38" s="4">
        <v>1.226123387397885E-4</v>
      </c>
      <c r="AR38" s="4">
        <v>-2.8228135751945583E-4</v>
      </c>
      <c r="AS38" s="4">
        <v>3.9362132086609826E-4</v>
      </c>
      <c r="AT38" s="4">
        <v>4.0941623856570963E-4</v>
      </c>
      <c r="AU38" s="4">
        <v>-4.5047293324765868E-6</v>
      </c>
      <c r="AV38" s="4">
        <v>-4.5047293324765868E-6</v>
      </c>
    </row>
    <row r="39" spans="1:48" x14ac:dyDescent="0.25">
      <c r="A39" s="4">
        <v>2010.75</v>
      </c>
      <c r="B39" s="4">
        <v>1.8978624440174938</v>
      </c>
      <c r="C39" s="4">
        <v>-4.6030954473203778</v>
      </c>
      <c r="D39" s="4">
        <v>2.1045177813284557</v>
      </c>
      <c r="E39" s="4">
        <v>5.0484430169319241</v>
      </c>
      <c r="F39" s="4">
        <v>0.65603363932268322</v>
      </c>
      <c r="G39" s="4">
        <v>1.1818673886398048</v>
      </c>
      <c r="H39" s="4">
        <v>1.5167455473293827</v>
      </c>
      <c r="I39" s="4">
        <v>8.5436595727053763</v>
      </c>
      <c r="J39" s="4">
        <v>7.7561511507041212</v>
      </c>
      <c r="K39" s="4">
        <v>1.7045040713205826</v>
      </c>
      <c r="L39" s="4">
        <v>-0.49202704479600501</v>
      </c>
      <c r="M39" s="4">
        <v>0.44374637505129533</v>
      </c>
      <c r="N39" s="4">
        <v>-0.20486670882351471</v>
      </c>
      <c r="O39" s="4">
        <v>0.64288571772974268</v>
      </c>
      <c r="P39" s="4">
        <v>3.5203355570766046</v>
      </c>
      <c r="Q39" s="4">
        <v>-0.82305196415642967</v>
      </c>
      <c r="R39" s="4">
        <v>3.7453427286431613</v>
      </c>
      <c r="S39" s="4">
        <v>17.59868637179898</v>
      </c>
      <c r="T39" s="4">
        <v>11.200244697065816</v>
      </c>
      <c r="U39" s="4">
        <v>2.3499372229401954</v>
      </c>
      <c r="V39" s="4">
        <v>-6.3076369822422862</v>
      </c>
      <c r="W39" s="4">
        <v>3.7455275239610604</v>
      </c>
      <c r="X39" s="4">
        <v>8.6786306909884683</v>
      </c>
      <c r="Y39" s="4">
        <v>-1.5954918205909689</v>
      </c>
      <c r="Z39">
        <v>23.343458196849504</v>
      </c>
      <c r="AA39">
        <v>0.70901684422396116</v>
      </c>
      <c r="AB39">
        <v>7.3093043927392271E-2</v>
      </c>
      <c r="AC39">
        <v>0.30891685523428858</v>
      </c>
      <c r="AD39">
        <v>7.5957966461971091</v>
      </c>
      <c r="AE39">
        <v>47.043102030593055</v>
      </c>
      <c r="AF39" s="4">
        <v>-105.64045518707216</v>
      </c>
      <c r="AG39" s="4">
        <v>-7.6078560722258297</v>
      </c>
      <c r="AH39" s="4">
        <v>-11.783756554547693</v>
      </c>
      <c r="AI39" s="4">
        <v>-45.522186346774603</v>
      </c>
      <c r="AJ39" s="4">
        <v>1.2607576962692872</v>
      </c>
      <c r="AK39" s="4">
        <v>0.68603836646856042</v>
      </c>
      <c r="AL39" s="4">
        <v>0.61355725928759719</v>
      </c>
      <c r="AM39" s="4">
        <v>0.75142070673154826</v>
      </c>
      <c r="AN39" s="4">
        <v>448.2579581660504</v>
      </c>
      <c r="AO39" s="4">
        <v>367.32542722652465</v>
      </c>
      <c r="AP39" s="4">
        <v>367.32542722652465</v>
      </c>
      <c r="AQ39" s="4">
        <v>1.4481031540339805E-4</v>
      </c>
      <c r="AR39" s="4">
        <v>-2.1398670910409344E-4</v>
      </c>
      <c r="AS39" s="4">
        <v>-1.055227705126065E-4</v>
      </c>
      <c r="AT39" s="4">
        <v>9.9529871477853859E-5</v>
      </c>
      <c r="AU39" s="4">
        <v>-1.6194141444357058E-4</v>
      </c>
      <c r="AV39" s="4">
        <v>-1.6194141444357058E-4</v>
      </c>
    </row>
    <row r="40" spans="1:48" x14ac:dyDescent="0.25">
      <c r="A40" s="4">
        <v>2011</v>
      </c>
      <c r="B40" s="4">
        <v>2.0018735124426095</v>
      </c>
      <c r="C40" s="4">
        <v>-3.3778865491543923</v>
      </c>
      <c r="D40" s="4">
        <v>1.6204916516687002</v>
      </c>
      <c r="E40" s="4">
        <v>6.4635615299700762</v>
      </c>
      <c r="F40" s="4">
        <v>-1.127396311774423</v>
      </c>
      <c r="G40" s="4">
        <v>1.1114740076460046</v>
      </c>
      <c r="H40" s="4">
        <v>1.8665997669119367</v>
      </c>
      <c r="I40" s="4">
        <v>-11.846538735437795</v>
      </c>
      <c r="J40" s="4">
        <v>-9.6717349845556821</v>
      </c>
      <c r="K40" s="4">
        <v>1.5022309553899738</v>
      </c>
      <c r="L40" s="4">
        <v>0.51291170344114168</v>
      </c>
      <c r="M40" s="4">
        <v>0.93553571474467168</v>
      </c>
      <c r="N40" s="4">
        <v>0.19171463053005422</v>
      </c>
      <c r="O40" s="4">
        <v>1.6806613299056983</v>
      </c>
      <c r="P40" s="4">
        <v>8.8481849835957167</v>
      </c>
      <c r="Q40" s="4">
        <v>4.8618081586896622</v>
      </c>
      <c r="R40" s="4">
        <v>3.3020855604324857</v>
      </c>
      <c r="S40" s="4">
        <v>11.109501024170394</v>
      </c>
      <c r="T40" s="4">
        <v>9.9010339887462067</v>
      </c>
      <c r="U40" s="4">
        <v>3.952216524236086</v>
      </c>
      <c r="V40" s="4">
        <v>0.25225937865597187</v>
      </c>
      <c r="AA40">
        <v>0.84473307890185978</v>
      </c>
      <c r="AB40">
        <v>7.6866708976870479E-2</v>
      </c>
      <c r="AC40">
        <v>0.28503556811106268</v>
      </c>
      <c r="AD40">
        <v>6.7195384989347184</v>
      </c>
      <c r="AE40">
        <v>54.850517494330965</v>
      </c>
      <c r="AF40" s="4">
        <v>-99.041506758758445</v>
      </c>
      <c r="AG40" s="4">
        <v>-7.4594650427410372</v>
      </c>
      <c r="AH40" s="4">
        <v>-11.851777257073783</v>
      </c>
      <c r="AI40" s="4">
        <v>-45.531812179830247</v>
      </c>
      <c r="AJ40" s="4">
        <v>0.56669524064530208</v>
      </c>
      <c r="AK40" s="4">
        <v>0.14839102948478433</v>
      </c>
      <c r="AL40" s="4">
        <v>-6.8020702526079169E-2</v>
      </c>
      <c r="AM40" s="4">
        <v>-9.6258330556383553E-3</v>
      </c>
      <c r="AN40" s="4">
        <v>451.02060308447642</v>
      </c>
      <c r="AO40" s="4">
        <v>367.8383389299658</v>
      </c>
      <c r="AP40" s="4">
        <v>367.8383389299658</v>
      </c>
      <c r="AQ40" s="4">
        <v>6.7267613356206785E-5</v>
      </c>
      <c r="AR40" s="4">
        <v>1.0264199071408931E-4</v>
      </c>
      <c r="AS40" s="4">
        <v>-2.8186625564031152E-4</v>
      </c>
      <c r="AT40" s="4">
        <v>-2.2842024062268306E-4</v>
      </c>
      <c r="AU40" s="4">
        <v>-3.0486050908066597E-4</v>
      </c>
      <c r="AV40" s="4">
        <v>-3.0486050908066597E-4</v>
      </c>
    </row>
    <row r="41" spans="1:48" x14ac:dyDescent="0.25">
      <c r="A41" s="4">
        <v>2011.25</v>
      </c>
      <c r="B41" s="4">
        <v>1.1592117619717366</v>
      </c>
      <c r="C41" s="4">
        <v>4.5225029679104752E-2</v>
      </c>
      <c r="D41" s="4">
        <v>1.3828168822532758</v>
      </c>
      <c r="E41" s="4">
        <v>0.25767809487933047</v>
      </c>
      <c r="F41" s="4">
        <v>1.0840944688044307</v>
      </c>
      <c r="G41" s="4">
        <v>0.78665105668585233</v>
      </c>
      <c r="H41" s="4">
        <v>13.817526631776248</v>
      </c>
      <c r="I41" s="4">
        <v>5.1150675162007806</v>
      </c>
      <c r="J41" s="4">
        <v>11.704399308361573</v>
      </c>
      <c r="K41" s="4">
        <v>1.7639637989915931</v>
      </c>
      <c r="L41" s="4">
        <v>-1.0627458991089909</v>
      </c>
      <c r="M41" s="4">
        <v>1.1606611807313223</v>
      </c>
      <c r="N41" s="4">
        <v>0.46444051495905281</v>
      </c>
      <c r="O41" s="4">
        <v>2.0519740794923118</v>
      </c>
      <c r="P41" s="4">
        <v>3.0516026872490225</v>
      </c>
      <c r="Q41" s="4">
        <v>-0.16693282467698048</v>
      </c>
      <c r="R41" s="4">
        <v>3.7612850040912624</v>
      </c>
      <c r="S41" s="4">
        <v>-5.3131747512130589</v>
      </c>
      <c r="T41" s="4">
        <v>8.7032072629210635</v>
      </c>
      <c r="U41" s="4">
        <v>3.5494192770947808</v>
      </c>
      <c r="V41" s="4">
        <v>-2.5460151913373879</v>
      </c>
      <c r="AA41">
        <v>1.1585681798238221</v>
      </c>
      <c r="AB41">
        <v>6.546172040916852E-2</v>
      </c>
      <c r="AC41">
        <v>0.31714649517956273</v>
      </c>
      <c r="AD41">
        <v>6.1178541698974032</v>
      </c>
      <c r="AE41">
        <v>45.776057739026655</v>
      </c>
      <c r="AF41" s="4">
        <v>-94.099584499928653</v>
      </c>
      <c r="AG41" s="4">
        <v>-7.3482555549509012</v>
      </c>
      <c r="AH41" s="4">
        <v>-11.420552038838728</v>
      </c>
      <c r="AI41" s="4">
        <v>-45.83298951499679</v>
      </c>
      <c r="AJ41" s="4">
        <v>0.60330261826027076</v>
      </c>
      <c r="AK41" s="4">
        <v>0.1112094877901284</v>
      </c>
      <c r="AL41" s="4">
        <v>0.43122521823505133</v>
      </c>
      <c r="AM41" s="4">
        <v>-0.30117733516655409</v>
      </c>
      <c r="AN41" s="4">
        <v>451.0226500004249</v>
      </c>
      <c r="AO41" s="4">
        <v>366.77559303085678</v>
      </c>
      <c r="AP41" s="4">
        <v>366.77559303085678</v>
      </c>
      <c r="AQ41" s="4">
        <v>-4.7298351153245545E-4</v>
      </c>
      <c r="AR41" s="4">
        <v>1.5248355866851672E-4</v>
      </c>
      <c r="AS41" s="4">
        <v>-1.0573526568631186E-4</v>
      </c>
      <c r="AT41" s="4">
        <v>-3.7739497000994913E-4</v>
      </c>
      <c r="AU41" s="4">
        <v>-1.6866240797010689E-4</v>
      </c>
      <c r="AV41" s="4">
        <v>-1.6866240797010689E-4</v>
      </c>
    </row>
    <row r="42" spans="1:48" x14ac:dyDescent="0.25">
      <c r="A42" s="4">
        <v>2011.5</v>
      </c>
      <c r="B42" s="4">
        <v>1.0144456482823212</v>
      </c>
      <c r="C42" s="4">
        <v>-2.7974513151415565</v>
      </c>
      <c r="D42" s="4">
        <v>1.8789544561084992</v>
      </c>
      <c r="E42" s="4">
        <v>0.69346530980165066</v>
      </c>
      <c r="F42" s="4">
        <v>2.6488898766435711</v>
      </c>
      <c r="G42" s="4">
        <v>1.0288575644278584</v>
      </c>
      <c r="H42" s="4">
        <v>2.0684688673290621</v>
      </c>
      <c r="I42" s="4">
        <v>3.7094877816972565</v>
      </c>
      <c r="J42" s="4">
        <v>7.4520758563672098</v>
      </c>
      <c r="K42" s="4">
        <v>1.9100646151619969</v>
      </c>
      <c r="L42" s="4">
        <v>1.4558649794740677</v>
      </c>
      <c r="M42" s="4">
        <v>0.6800338683222964</v>
      </c>
      <c r="N42" s="4">
        <v>0.51275239364971514</v>
      </c>
      <c r="O42" s="4">
        <v>1.3982693492482747</v>
      </c>
      <c r="P42" s="4">
        <v>0.21500328091609319</v>
      </c>
      <c r="Q42" s="4">
        <v>0.407363933658896</v>
      </c>
      <c r="R42" s="4">
        <v>0.52507151244086414</v>
      </c>
      <c r="S42" s="4">
        <v>-1.7650291178439546</v>
      </c>
      <c r="T42" s="4">
        <v>-13.295082220941284</v>
      </c>
      <c r="U42" s="4">
        <v>-0.64432177598860318</v>
      </c>
      <c r="V42" s="4">
        <v>0.35153905254363027</v>
      </c>
      <c r="AA42">
        <v>1.2792071643599856</v>
      </c>
      <c r="AB42">
        <v>7.4521321012336883E-2</v>
      </c>
      <c r="AC42">
        <v>0.3713942807996638</v>
      </c>
      <c r="AD42">
        <v>0.55912860289254529</v>
      </c>
      <c r="AE42">
        <v>43.485957108741843</v>
      </c>
      <c r="AF42" s="4">
        <v>-107.9197382333108</v>
      </c>
      <c r="AG42" s="4">
        <v>-7.628730218636945</v>
      </c>
      <c r="AH42" s="4">
        <v>-11.852280933638706</v>
      </c>
      <c r="AI42" s="4">
        <v>-45.115958301904648</v>
      </c>
      <c r="AJ42" s="4">
        <v>1.2300307468397005</v>
      </c>
      <c r="AK42" s="4">
        <v>-0.28047466368604823</v>
      </c>
      <c r="AL42" s="4">
        <v>-0.43172889479998705</v>
      </c>
      <c r="AM42" s="4">
        <v>0.7170312130921267</v>
      </c>
      <c r="AN42" s="4">
        <v>451.23584202205842</v>
      </c>
      <c r="AO42" s="4">
        <v>368.23145801033087</v>
      </c>
      <c r="AP42" s="4">
        <v>368.23145801033087</v>
      </c>
      <c r="AQ42" s="4">
        <v>-9.6099769606550528E-5</v>
      </c>
      <c r="AR42" s="4">
        <v>1.1478567910372828E-5</v>
      </c>
      <c r="AS42" s="4">
        <v>-3.653411535917921E-4</v>
      </c>
      <c r="AT42" s="4">
        <v>4.5782853483682708E-4</v>
      </c>
      <c r="AU42" s="4">
        <v>-3.84656758605993E-4</v>
      </c>
      <c r="AV42" s="4">
        <v>-3.84656758605993E-4</v>
      </c>
    </row>
    <row r="43" spans="1:48" x14ac:dyDescent="0.25">
      <c r="A43" s="4">
        <v>2011.75</v>
      </c>
      <c r="B43" s="4">
        <v>1.279621053562342</v>
      </c>
      <c r="C43" s="4">
        <v>4.5561295389152328</v>
      </c>
      <c r="D43" s="4">
        <v>0.9279325915076988</v>
      </c>
      <c r="E43" s="4">
        <v>5.4999666436141093</v>
      </c>
      <c r="F43" s="4">
        <v>0.61094410110293818</v>
      </c>
      <c r="G43" s="4">
        <v>0.73830670142098498</v>
      </c>
      <c r="H43" s="4">
        <v>9.6249822989951284</v>
      </c>
      <c r="I43" s="4">
        <v>4.7555749298415373</v>
      </c>
      <c r="J43" s="4">
        <v>18.860630086691263</v>
      </c>
      <c r="K43" s="4">
        <v>1.6105300861096687</v>
      </c>
      <c r="L43" s="4">
        <v>-2.0083709043985869</v>
      </c>
      <c r="M43" s="4">
        <v>1.1700413494600881</v>
      </c>
      <c r="N43" s="4">
        <v>0.73054207553103145</v>
      </c>
      <c r="O43" s="4">
        <v>0.90753445809770361</v>
      </c>
      <c r="P43" s="4">
        <v>4.257079504277673</v>
      </c>
      <c r="Q43" s="4">
        <v>7.9062415586338153</v>
      </c>
      <c r="R43" s="4">
        <v>-2.6454628605806221</v>
      </c>
      <c r="S43" s="4">
        <v>-18.288504400999646</v>
      </c>
      <c r="T43" s="4">
        <v>4.6734424773932828</v>
      </c>
      <c r="U43" s="4">
        <v>-7.0331635796083897E-2</v>
      </c>
      <c r="V43" s="4">
        <v>8.4047855513111678</v>
      </c>
      <c r="W43" s="4">
        <v>2.3318955252298146</v>
      </c>
      <c r="X43" s="4">
        <v>2.5929833737782291</v>
      </c>
      <c r="Y43" s="4">
        <v>7.861888155860294</v>
      </c>
      <c r="Z43">
        <v>20.018854991469787</v>
      </c>
      <c r="AA43">
        <v>1.2792071643599856</v>
      </c>
      <c r="AB43">
        <v>0.11918793268722962</v>
      </c>
      <c r="AC43">
        <v>0.4025745395349371</v>
      </c>
      <c r="AD43">
        <v>3.6242036162195244</v>
      </c>
      <c r="AE43">
        <v>27.842915568322812</v>
      </c>
      <c r="AF43" s="4">
        <v>-100.60083289533691</v>
      </c>
      <c r="AG43" s="4">
        <v>-7.1220409881911637</v>
      </c>
      <c r="AH43" s="4">
        <v>-11.240673461083761</v>
      </c>
      <c r="AI43" s="4">
        <v>-43.082040288940561</v>
      </c>
      <c r="AJ43" s="4">
        <v>0.44048873664958066</v>
      </c>
      <c r="AK43" s="4">
        <v>0.50668923044577963</v>
      </c>
      <c r="AL43" s="4">
        <v>0.61160747255495662</v>
      </c>
      <c r="AM43" s="4">
        <v>2.0339180129640897</v>
      </c>
      <c r="AN43" s="4">
        <v>455.72864594285642</v>
      </c>
      <c r="AO43" s="4">
        <v>366.22308710593228</v>
      </c>
      <c r="AP43" s="4">
        <v>366.22308710593228</v>
      </c>
      <c r="AQ43" s="4">
        <v>-1.7673010915237008E-4</v>
      </c>
      <c r="AR43" s="4">
        <v>4.1079744480550515E-5</v>
      </c>
      <c r="AS43" s="4">
        <v>-3.5461751831538703E-4</v>
      </c>
      <c r="AT43" s="4">
        <v>4.5504503877766948E-5</v>
      </c>
      <c r="AU43" s="4">
        <v>2.5445521609708841E-4</v>
      </c>
      <c r="AV43" s="4">
        <v>2.5445521609708841E-4</v>
      </c>
    </row>
    <row r="44" spans="1:48" x14ac:dyDescent="0.25">
      <c r="A44" s="4">
        <v>2012</v>
      </c>
      <c r="B44" s="4">
        <v>1.7444648860069774</v>
      </c>
      <c r="C44" s="4">
        <v>2.0917801800259781</v>
      </c>
      <c r="D44" s="4">
        <v>1.2713288079141787</v>
      </c>
      <c r="E44" s="4">
        <v>-0.41964005230051099</v>
      </c>
      <c r="F44" s="4">
        <v>-0.25427442452110693</v>
      </c>
      <c r="G44" s="4">
        <v>1.3659899518737073</v>
      </c>
      <c r="H44" s="4">
        <v>12.216068025422471</v>
      </c>
      <c r="I44" s="4">
        <v>-0.13327399597180237</v>
      </c>
      <c r="J44" s="4">
        <v>-19.324758334606528</v>
      </c>
      <c r="K44" s="4">
        <v>1.9353966149665571</v>
      </c>
      <c r="L44" s="4">
        <v>1.4745405954492146</v>
      </c>
      <c r="M44" s="4">
        <v>0.95121560459214527</v>
      </c>
      <c r="N44" s="4">
        <v>0.76762030948563609</v>
      </c>
      <c r="O44" s="4">
        <v>1.7349328426948813</v>
      </c>
      <c r="P44" s="4">
        <v>-0.62066543417186149</v>
      </c>
      <c r="Q44" s="4">
        <v>-3.4687649216419496</v>
      </c>
      <c r="R44" s="4">
        <v>1.13005009782156</v>
      </c>
      <c r="S44" s="4">
        <v>10.375914120485726</v>
      </c>
      <c r="T44" s="4">
        <v>8.9981779882806414</v>
      </c>
      <c r="U44" s="4">
        <v>0.95603038760135506</v>
      </c>
      <c r="V44" s="4">
        <v>-4.6006939753704819</v>
      </c>
      <c r="AA44">
        <v>1.2276893526756969</v>
      </c>
      <c r="AB44">
        <v>0.12804652120004684</v>
      </c>
      <c r="AC44">
        <v>0.39027118785368964</v>
      </c>
      <c r="AD44">
        <v>4.1082684385735906</v>
      </c>
      <c r="AE44">
        <v>37.088779590986967</v>
      </c>
      <c r="AF44" s="4">
        <v>-92.732705004877801</v>
      </c>
      <c r="AG44" s="4">
        <v>-6.719369121291269</v>
      </c>
      <c r="AH44" s="4">
        <v>-11.122502824418588</v>
      </c>
      <c r="AI44" s="4">
        <v>-42.6276257517696</v>
      </c>
      <c r="AJ44" s="4">
        <v>0.98418101037441186</v>
      </c>
      <c r="AK44" s="4">
        <v>0.40267186689989742</v>
      </c>
      <c r="AL44" s="4">
        <v>0.11817063666515859</v>
      </c>
      <c r="AM44" s="4">
        <v>0.45441453717096048</v>
      </c>
      <c r="AN44" s="4">
        <v>451.35281953959714</v>
      </c>
      <c r="AO44" s="4">
        <v>367.69762770138152</v>
      </c>
      <c r="AP44" s="4">
        <v>367.69762770138152</v>
      </c>
      <c r="AQ44" s="4">
        <v>3.2609997330742527E-4</v>
      </c>
      <c r="AR44" s="4">
        <v>4.7261248902465434E-4</v>
      </c>
      <c r="AS44" s="4">
        <v>-4.9608480349638731E-4</v>
      </c>
      <c r="AT44" s="4">
        <v>-4.5402578344637856E-4</v>
      </c>
      <c r="AU44" s="4">
        <v>3.9543568924253894E-4</v>
      </c>
      <c r="AV44" s="4">
        <v>3.9543568924253894E-4</v>
      </c>
    </row>
    <row r="45" spans="1:48" x14ac:dyDescent="0.25">
      <c r="A45" s="4">
        <v>2012.25</v>
      </c>
      <c r="B45" s="4">
        <v>1.598627670696626</v>
      </c>
      <c r="C45" s="4">
        <v>-1.0028947444507945</v>
      </c>
      <c r="D45" s="4">
        <v>1.6970734405644574</v>
      </c>
      <c r="E45" s="4">
        <v>1.0357009053674742</v>
      </c>
      <c r="F45" s="4">
        <v>2.1976857113459101</v>
      </c>
      <c r="G45" s="4">
        <v>0.2825156703952994</v>
      </c>
      <c r="H45" s="4">
        <v>13.6909993069173</v>
      </c>
      <c r="I45" s="4">
        <v>0.81354029857428622</v>
      </c>
      <c r="J45" s="4">
        <v>2.6904899764029797</v>
      </c>
      <c r="K45" s="4">
        <v>1.5076394228834045</v>
      </c>
      <c r="L45" s="4">
        <v>-1.6991235621562617</v>
      </c>
      <c r="M45" s="4">
        <v>0.26420094610644701</v>
      </c>
      <c r="N45" s="4">
        <v>0.4026565257408623</v>
      </c>
      <c r="O45" s="4">
        <v>0.9117300743946245</v>
      </c>
      <c r="P45" s="4">
        <v>0.8402500978717562</v>
      </c>
      <c r="Q45" s="4">
        <v>0.74267930674026783</v>
      </c>
      <c r="R45" s="4">
        <v>-1.157497048244053</v>
      </c>
      <c r="S45" s="4">
        <v>-5.4565966474583769</v>
      </c>
      <c r="T45" s="4">
        <v>-9.6276141091874994</v>
      </c>
      <c r="U45" s="4">
        <v>-0.21913183241198445</v>
      </c>
      <c r="V45" s="4">
        <v>1.3861587931538304</v>
      </c>
      <c r="AA45">
        <v>1.2197541042358013</v>
      </c>
      <c r="AB45">
        <v>0.11630902415515722</v>
      </c>
      <c r="AC45">
        <v>0.41569144424640214</v>
      </c>
      <c r="AD45">
        <v>2.6371717101095178</v>
      </c>
      <c r="AE45">
        <v>32.789679991772658</v>
      </c>
      <c r="AF45" s="4">
        <v>-101.20282206582125</v>
      </c>
      <c r="AG45" s="4">
        <v>-6.7168323334404336</v>
      </c>
      <c r="AH45" s="4">
        <v>-11.140995022902157</v>
      </c>
      <c r="AI45" s="4">
        <v>-41.634378455939903</v>
      </c>
      <c r="AJ45" s="4">
        <v>1.2434384767769575</v>
      </c>
      <c r="AK45" s="4">
        <v>2.536787850829364E-3</v>
      </c>
      <c r="AL45" s="4">
        <v>-1.8492198483565842E-2</v>
      </c>
      <c r="AM45" s="4">
        <v>0.99324729582968896</v>
      </c>
      <c r="AN45" s="4">
        <v>451.34904931107627</v>
      </c>
      <c r="AO45" s="4">
        <v>365.99850413922525</v>
      </c>
      <c r="AP45" s="4">
        <v>365.99850413922525</v>
      </c>
      <c r="AQ45" s="4">
        <v>2.39568595227295E-4</v>
      </c>
      <c r="AR45" s="4">
        <v>-3.2501253782409067E-4</v>
      </c>
      <c r="AS45" s="4">
        <v>-2.6126023018134206E-4</v>
      </c>
      <c r="AT45" s="4">
        <v>-1.2719949532550513E-4</v>
      </c>
      <c r="AU45" s="4">
        <v>2.5464407501995823E-4</v>
      </c>
      <c r="AV45" s="4">
        <v>2.5464407501995823E-4</v>
      </c>
    </row>
    <row r="46" spans="1:48" x14ac:dyDescent="0.25">
      <c r="A46" s="4">
        <v>2012.5</v>
      </c>
      <c r="B46" s="4">
        <v>0.7862671233473858</v>
      </c>
      <c r="C46" s="4">
        <v>0.8355399237620813</v>
      </c>
      <c r="D46" s="4">
        <v>2.0452224160789654</v>
      </c>
      <c r="E46" s="4">
        <v>9.9041397235549038</v>
      </c>
      <c r="F46" s="4">
        <v>-0.96545163027940906</v>
      </c>
      <c r="G46" s="4">
        <v>0.67320471182655106</v>
      </c>
      <c r="H46" s="4">
        <v>6.000580920368674</v>
      </c>
      <c r="I46" s="4">
        <v>3.6212189676076236</v>
      </c>
      <c r="J46" s="4">
        <v>11.641831144599522</v>
      </c>
      <c r="K46" s="4">
        <v>1.6858231254252329</v>
      </c>
      <c r="L46" s="4">
        <v>-1.591383616950907</v>
      </c>
      <c r="M46" s="4">
        <v>0.26439846301299313</v>
      </c>
      <c r="N46" s="4">
        <v>0.2512114500960958</v>
      </c>
      <c r="O46" s="4">
        <v>0.96033378329400099</v>
      </c>
      <c r="P46" s="4">
        <v>-3.304964546607235</v>
      </c>
      <c r="Q46" s="4">
        <v>-4.529788952441077</v>
      </c>
      <c r="R46" s="4">
        <v>8.9067921513795292E-2</v>
      </c>
      <c r="S46" s="4">
        <v>-1.9228445156123546</v>
      </c>
      <c r="T46" s="4">
        <v>-1.3648656670962611</v>
      </c>
      <c r="U46" s="4">
        <v>-1.554668212563032</v>
      </c>
      <c r="V46" s="4">
        <v>-2.7800326728755906</v>
      </c>
      <c r="AA46">
        <v>1.2197541042358013</v>
      </c>
      <c r="AB46">
        <v>0.1060572188699625</v>
      </c>
      <c r="AC46">
        <v>0.36975213681588365</v>
      </c>
      <c r="AD46">
        <v>-3.2051133996021219</v>
      </c>
      <c r="AE46">
        <v>30.777767554646502</v>
      </c>
      <c r="AF46" s="4">
        <v>-102.65675565443134</v>
      </c>
      <c r="AG46" s="4">
        <v>-6.552396930745644</v>
      </c>
      <c r="AH46" s="4">
        <v>-10.991463939901765</v>
      </c>
      <c r="AI46" s="4">
        <v>-41.732989985581668</v>
      </c>
      <c r="AJ46" s="4">
        <v>1.4214246624122397</v>
      </c>
      <c r="AK46" s="4">
        <v>0.16443540269480217</v>
      </c>
      <c r="AL46" s="4">
        <v>0.14953108300037887</v>
      </c>
      <c r="AM46" s="4">
        <v>-9.8611529641771556E-2</v>
      </c>
      <c r="AN46" s="4">
        <v>448.45493893975055</v>
      </c>
      <c r="AO46" s="4">
        <v>364.40712052227434</v>
      </c>
      <c r="AP46" s="4">
        <v>364.40712052227434</v>
      </c>
      <c r="AQ46" s="4">
        <v>-7.4932664803474159E-5</v>
      </c>
      <c r="AR46" s="4">
        <v>-2.9152605895174698E-4</v>
      </c>
      <c r="AS46" s="4">
        <v>4.7829683470980986E-4</v>
      </c>
      <c r="AT46" s="4">
        <v>-2.6831499889541313E-4</v>
      </c>
      <c r="AU46" s="4">
        <v>-1.46023724426801E-4</v>
      </c>
      <c r="AV46" s="4">
        <v>-1.46023724426801E-4</v>
      </c>
    </row>
    <row r="47" spans="1:48" x14ac:dyDescent="0.25">
      <c r="A47" s="4">
        <v>2012.75</v>
      </c>
      <c r="B47" s="4">
        <v>0.94321215432830752</v>
      </c>
      <c r="C47" s="4">
        <v>1.2626077644521272</v>
      </c>
      <c r="D47" s="4">
        <v>1.3254466321391625</v>
      </c>
      <c r="E47" s="4">
        <v>2.4045056258644548</v>
      </c>
      <c r="F47" s="4">
        <v>2.9643921176022907</v>
      </c>
      <c r="G47" s="4">
        <v>0.78957565188495471</v>
      </c>
      <c r="H47" s="4">
        <v>1.5775381281531422</v>
      </c>
      <c r="I47" s="4">
        <v>2.6613671726494625</v>
      </c>
      <c r="J47" s="4">
        <v>-4.0112026253849082</v>
      </c>
      <c r="K47" s="4">
        <v>1.6757345113994884</v>
      </c>
      <c r="L47" s="4">
        <v>1.8508486452564217</v>
      </c>
      <c r="M47" s="4">
        <v>0.65306691355008351</v>
      </c>
      <c r="N47" s="4">
        <v>0.26734975371038705</v>
      </c>
      <c r="O47" s="4">
        <v>1.7032588986644333</v>
      </c>
      <c r="P47" s="4">
        <v>2.6829851215318969</v>
      </c>
      <c r="Q47" s="4">
        <v>-1.4109756840194116</v>
      </c>
      <c r="R47" s="4">
        <v>1.147715642650539</v>
      </c>
      <c r="S47" s="4">
        <v>2.4579853788544255</v>
      </c>
      <c r="T47" s="4">
        <v>-4.4857865297385242</v>
      </c>
      <c r="U47" s="4">
        <v>1.1482317531296324</v>
      </c>
      <c r="V47" s="4">
        <v>-1.030130802762911</v>
      </c>
      <c r="W47" s="4">
        <v>3.7015925986679514</v>
      </c>
      <c r="X47" s="4">
        <v>9.5700872031215685</v>
      </c>
      <c r="Y47" s="4">
        <v>7.5065887904914668</v>
      </c>
      <c r="Z47">
        <v>37.518959024346231</v>
      </c>
      <c r="AA47">
        <v>1.2197541042358013</v>
      </c>
      <c r="AB47">
        <v>7.926421079178729E-2</v>
      </c>
      <c r="AC47">
        <v>0.31879209812907722</v>
      </c>
      <c r="AD47">
        <v>0.41084138016194938</v>
      </c>
      <c r="AE47">
        <v>32.088037290850394</v>
      </c>
      <c r="AF47" s="4">
        <v>-108.29025782682038</v>
      </c>
      <c r="AG47" s="4">
        <v>-6.6137552689650114</v>
      </c>
      <c r="AH47" s="4">
        <v>-11.134517407151305</v>
      </c>
      <c r="AI47" s="4">
        <v>-41.66885037144187</v>
      </c>
      <c r="AJ47" s="4">
        <v>1.0226675978494049</v>
      </c>
      <c r="AK47" s="4">
        <v>-6.1358338219362041E-2</v>
      </c>
      <c r="AL47" s="4">
        <v>-0.14305346724952939</v>
      </c>
      <c r="AM47" s="4">
        <v>6.4139614139807288E-2</v>
      </c>
      <c r="AN47" s="4">
        <v>447.72205476293692</v>
      </c>
      <c r="AO47" s="4">
        <v>366.25796916753075</v>
      </c>
      <c r="AP47" s="4">
        <v>366.25796916753075</v>
      </c>
      <c r="AQ47" s="4">
        <v>2.9655975897034545E-4</v>
      </c>
      <c r="AR47" s="4">
        <v>3.3227788627846112E-4</v>
      </c>
      <c r="AS47" s="4">
        <v>-6.3227388048004988E-6</v>
      </c>
      <c r="AT47" s="4">
        <v>1.0655680034859027E-4</v>
      </c>
      <c r="AU47" s="4">
        <v>1.5398929478469437E-4</v>
      </c>
      <c r="AV47" s="4">
        <v>1.5398929478469437E-4</v>
      </c>
    </row>
    <row r="48" spans="1:48" x14ac:dyDescent="0.25">
      <c r="A48" s="4">
        <v>2013</v>
      </c>
      <c r="B48" s="4">
        <v>0.41821511747268192</v>
      </c>
      <c r="C48" s="4">
        <v>1.9903404886255365</v>
      </c>
      <c r="D48" s="4">
        <v>0.19471646537034085</v>
      </c>
      <c r="E48" s="4">
        <v>-2.0749056870027682</v>
      </c>
      <c r="F48" s="4">
        <v>0.93645642525712403</v>
      </c>
      <c r="G48" s="4">
        <v>0.98392024555395574</v>
      </c>
      <c r="H48" s="4">
        <v>0.60746481637983529</v>
      </c>
      <c r="I48" s="4">
        <v>-1.25043444330136E-2</v>
      </c>
      <c r="J48" s="4">
        <v>-9.1549404243664902</v>
      </c>
      <c r="K48" s="4">
        <v>1.3489783942452347</v>
      </c>
      <c r="L48" s="4">
        <v>-1.0702327734222998</v>
      </c>
      <c r="M48" s="4">
        <v>0.27862242676792737</v>
      </c>
      <c r="N48" s="4">
        <v>0.10073425021840787</v>
      </c>
      <c r="O48" s="4">
        <v>1.4300301624744887</v>
      </c>
      <c r="P48" s="4">
        <v>1.6619017981804349</v>
      </c>
      <c r="Q48" s="4">
        <v>-0.3915333747877105</v>
      </c>
      <c r="R48" s="4">
        <v>0.52843506764596093</v>
      </c>
      <c r="S48" s="4">
        <v>0.23721857218354747</v>
      </c>
      <c r="T48" s="4">
        <v>6.7738886388110764</v>
      </c>
      <c r="U48" s="4">
        <v>-1.0298111954807003</v>
      </c>
      <c r="V48" s="4">
        <v>-1.0920431969284818</v>
      </c>
      <c r="AA48">
        <v>1.2197541042358013</v>
      </c>
      <c r="AB48">
        <v>7.2898612464429302E-2</v>
      </c>
      <c r="AC48">
        <v>0.32537342693736909</v>
      </c>
      <c r="AD48">
        <v>0.65421759341224073</v>
      </c>
      <c r="AE48">
        <v>31.796820795387976</v>
      </c>
      <c r="AF48" s="4">
        <v>-102.04480425565529</v>
      </c>
      <c r="AG48" s="4">
        <v>-6.3266283640182648</v>
      </c>
      <c r="AH48" s="4">
        <v>-10.558813736898037</v>
      </c>
      <c r="AI48" s="4">
        <v>-41.398416920711718</v>
      </c>
      <c r="AJ48" s="4">
        <v>1.0703559674773073</v>
      </c>
      <c r="AK48" s="4">
        <v>0.28712690494673598</v>
      </c>
      <c r="AL48" s="4">
        <v>0.57570367025325475</v>
      </c>
      <c r="AM48" s="4">
        <v>0.27043345073014635</v>
      </c>
      <c r="AN48" s="4">
        <v>446.92750480025529</v>
      </c>
      <c r="AO48" s="4">
        <v>365.18773639410847</v>
      </c>
      <c r="AP48" s="4">
        <v>365.18773639410847</v>
      </c>
      <c r="AQ48" s="4">
        <v>2.1708984314976009E-4</v>
      </c>
      <c r="AR48" s="4">
        <v>-8.5832142932762421E-7</v>
      </c>
      <c r="AS48" s="4">
        <v>2.0672305396945666E-4</v>
      </c>
      <c r="AT48" s="4">
        <v>1.4471868181855363E-4</v>
      </c>
      <c r="AU48" s="4">
        <v>-2.1050523439562752E-4</v>
      </c>
      <c r="AV48" s="4">
        <v>-2.1050523439562752E-4</v>
      </c>
    </row>
    <row r="49" spans="1:48" x14ac:dyDescent="0.25">
      <c r="A49" s="4">
        <v>2013.25</v>
      </c>
      <c r="B49" s="4">
        <v>1.9907438034278753</v>
      </c>
      <c r="C49" s="4">
        <v>-0.47557452957547564</v>
      </c>
      <c r="D49" s="4">
        <v>1.2934007293960492</v>
      </c>
      <c r="E49" s="4">
        <v>2.1756432429028369</v>
      </c>
      <c r="F49" s="4">
        <v>-0.44054914150164276</v>
      </c>
      <c r="G49" s="4">
        <v>1.0498684280896251</v>
      </c>
      <c r="H49" s="4">
        <v>-1.743414259153633</v>
      </c>
      <c r="I49" s="4">
        <v>5.8587758992137369</v>
      </c>
      <c r="J49" s="4">
        <v>13.201893662643791</v>
      </c>
      <c r="K49" s="4">
        <v>1.4814541732507009</v>
      </c>
      <c r="L49" s="4">
        <v>1.2545019664209698</v>
      </c>
      <c r="M49" s="4">
        <v>8.7939637073821075E-2</v>
      </c>
      <c r="N49" s="4">
        <v>0.17137628078051523</v>
      </c>
      <c r="O49" s="4">
        <v>0.86796453925455064</v>
      </c>
      <c r="P49" s="4">
        <v>-2.5995471689957914</v>
      </c>
      <c r="Q49" s="4">
        <v>1.4982424462567572</v>
      </c>
      <c r="R49" s="4">
        <v>-1.0491436708824351</v>
      </c>
      <c r="S49" s="4">
        <v>-10.385751468384004</v>
      </c>
      <c r="T49" s="4">
        <v>-0.12378646649541182</v>
      </c>
      <c r="U49" s="4">
        <v>-1.603849093010778</v>
      </c>
      <c r="V49" s="4">
        <v>2.5842426441400024</v>
      </c>
      <c r="AA49">
        <v>1.2197541042358013</v>
      </c>
      <c r="AB49">
        <v>6.8665614274059567E-2</v>
      </c>
      <c r="AC49">
        <v>0.37878259418359639</v>
      </c>
      <c r="AD49">
        <v>1.8442207149312206</v>
      </c>
      <c r="AE49">
        <v>22.460212997886398</v>
      </c>
      <c r="AF49" s="4">
        <v>-101.11944705126825</v>
      </c>
      <c r="AG49" s="4">
        <v>-6.2507386907125966</v>
      </c>
      <c r="AH49" s="4">
        <v>-10.652694999924961</v>
      </c>
      <c r="AI49" s="4">
        <v>-41.239024022920788</v>
      </c>
      <c r="AJ49" s="4">
        <v>1.3935145361768799</v>
      </c>
      <c r="AK49" s="4">
        <v>7.5889673305672756E-2</v>
      </c>
      <c r="AL49" s="4">
        <v>-9.3881263026919126E-2</v>
      </c>
      <c r="AM49" s="4">
        <v>0.15939289779094867</v>
      </c>
      <c r="AN49" s="4">
        <v>448.45145386269979</v>
      </c>
      <c r="AO49" s="4">
        <v>366.44223836052942</v>
      </c>
      <c r="AP49" s="4">
        <v>366.44223836052942</v>
      </c>
      <c r="AQ49" s="4">
        <v>-3.6943695854497029E-4</v>
      </c>
      <c r="AR49" s="4">
        <v>3.4709907512114858E-4</v>
      </c>
      <c r="AS49" s="4">
        <v>1.7374795253375131E-4</v>
      </c>
      <c r="AT49" s="4">
        <v>-3.4011037945358782E-4</v>
      </c>
      <c r="AU49" s="4">
        <v>-4.0115635077490052E-5</v>
      </c>
      <c r="AV49" s="4">
        <v>-4.0115635077490052E-5</v>
      </c>
    </row>
    <row r="50" spans="1:48" x14ac:dyDescent="0.25">
      <c r="A50" s="4">
        <v>2013.5</v>
      </c>
      <c r="B50" s="4">
        <v>0.37151026549187183</v>
      </c>
      <c r="C50" s="4">
        <v>6.9069765654552295</v>
      </c>
      <c r="D50" s="4">
        <v>1.3621778200348424</v>
      </c>
      <c r="E50" s="4">
        <v>-2.4491101936514785</v>
      </c>
      <c r="F50" s="4">
        <v>0.71164640735874729</v>
      </c>
      <c r="G50" s="4">
        <v>0.9598375740293642</v>
      </c>
      <c r="H50" s="4">
        <v>-2.375043262832746</v>
      </c>
      <c r="I50" s="4">
        <v>-1.0905697103992786</v>
      </c>
      <c r="J50" s="4">
        <v>-0.62022360662537024</v>
      </c>
      <c r="K50" s="4">
        <v>1.4550686402740798</v>
      </c>
      <c r="L50" s="4">
        <v>-1.5090550860042937</v>
      </c>
      <c r="M50" s="4">
        <v>1.0215031610959773</v>
      </c>
      <c r="N50" s="4">
        <v>0.62919487320372591</v>
      </c>
      <c r="O50" s="4">
        <v>0.88690377633356621</v>
      </c>
      <c r="P50" s="4">
        <v>3.1243499226204374</v>
      </c>
      <c r="Q50" s="4">
        <v>3.7179049984079322</v>
      </c>
      <c r="R50" s="4">
        <v>-0.45063275619763388</v>
      </c>
      <c r="S50" s="4">
        <v>-0.93694041318641508</v>
      </c>
      <c r="T50" s="4">
        <v>11.655151082990775</v>
      </c>
      <c r="U50" s="4">
        <v>-0.53815916334892944</v>
      </c>
      <c r="V50" s="4">
        <v>4.5369491693220638</v>
      </c>
      <c r="AA50">
        <v>1.2197541042358013</v>
      </c>
      <c r="AB50">
        <v>6.5309618740622508E-2</v>
      </c>
      <c r="AC50">
        <v>0.42388601623533423</v>
      </c>
      <c r="AD50">
        <v>-0.63861348789823325</v>
      </c>
      <c r="AE50">
        <v>21.97390534089763</v>
      </c>
      <c r="AF50" s="4">
        <v>-89.013663212079848</v>
      </c>
      <c r="AG50" s="4">
        <v>-5.6384328922153601</v>
      </c>
      <c r="AH50" s="4">
        <v>-9.927281388345925</v>
      </c>
      <c r="AI50" s="4">
        <v>-40.771427461279053</v>
      </c>
      <c r="AJ50" s="4">
        <v>0.43356547917810251</v>
      </c>
      <c r="AK50" s="4">
        <v>0.61230579849722222</v>
      </c>
      <c r="AL50" s="4">
        <v>0.72541361157903506</v>
      </c>
      <c r="AM50" s="4">
        <v>0.46759656164173324</v>
      </c>
      <c r="AN50" s="4">
        <v>451.55248405481279</v>
      </c>
      <c r="AO50" s="4">
        <v>364.93318327452511</v>
      </c>
      <c r="AP50" s="4">
        <v>364.93318327452511</v>
      </c>
      <c r="AQ50" s="4">
        <v>-1.0059336072462266E-4</v>
      </c>
      <c r="AR50" s="4">
        <v>1.9502379258255331E-4</v>
      </c>
      <c r="AS50" s="4">
        <v>-1.8004762520073482E-4</v>
      </c>
      <c r="AT50" s="4">
        <v>-3.9735223189163704E-4</v>
      </c>
      <c r="AU50" s="4">
        <v>-4.7302321960920771E-4</v>
      </c>
      <c r="AV50" s="4">
        <v>-4.7302321960920771E-4</v>
      </c>
    </row>
    <row r="51" spans="1:48" x14ac:dyDescent="0.25">
      <c r="A51" s="4">
        <v>2013.75</v>
      </c>
      <c r="B51" s="4">
        <v>0.66685682509551891</v>
      </c>
      <c r="C51" s="4">
        <v>-2.195167357757378</v>
      </c>
      <c r="D51" s="4">
        <v>0.88349016804855096</v>
      </c>
      <c r="E51" s="4">
        <v>-5.4030129976290091</v>
      </c>
      <c r="F51" s="4">
        <v>-0.80624328068555973</v>
      </c>
      <c r="G51" s="4">
        <v>0.86060354813986206</v>
      </c>
      <c r="H51" s="4">
        <v>-10.4221272047785</v>
      </c>
      <c r="I51" s="4">
        <v>1.8589446473445637</v>
      </c>
      <c r="J51" s="4">
        <v>-16.816728038952043</v>
      </c>
      <c r="K51" s="4">
        <v>1.5433409179566768</v>
      </c>
      <c r="L51" s="4">
        <v>1.101203184126784</v>
      </c>
      <c r="M51" s="4">
        <v>0.89630427515032773</v>
      </c>
      <c r="N51" s="4">
        <v>0.92737296217156573</v>
      </c>
      <c r="O51" s="4">
        <v>1.3391975919726868</v>
      </c>
      <c r="P51" s="4">
        <v>-0.63875129637629802</v>
      </c>
      <c r="Q51" s="4">
        <v>0.5812493711639668</v>
      </c>
      <c r="R51" s="4">
        <v>0.60002591239949032</v>
      </c>
      <c r="S51" s="4">
        <v>1.0372326024163012</v>
      </c>
      <c r="T51" s="4">
        <v>-8.29024358457165</v>
      </c>
      <c r="U51" s="4">
        <v>0.21609763927973083</v>
      </c>
      <c r="V51" s="4">
        <v>1.783207326691632</v>
      </c>
      <c r="W51" s="4">
        <v>3.0390408151986867</v>
      </c>
      <c r="X51" s="4">
        <v>8.3031348420709286</v>
      </c>
      <c r="Y51" s="4">
        <v>-0.15626251852372328</v>
      </c>
      <c r="Z51">
        <v>2.926400353062883</v>
      </c>
      <c r="AA51">
        <v>1.1442433561047165</v>
      </c>
      <c r="AB51">
        <v>6.0247346793639307E-2</v>
      </c>
      <c r="AC51">
        <v>0.40093444244060111</v>
      </c>
      <c r="AD51">
        <v>0.95699143940813935</v>
      </c>
      <c r="AE51">
        <v>22.411112030914435</v>
      </c>
      <c r="AF51" s="4">
        <v>-97.903932709050977</v>
      </c>
      <c r="AG51" s="4">
        <v>-6.2442306644544177</v>
      </c>
      <c r="AH51" s="4">
        <v>-10.46611297876056</v>
      </c>
      <c r="AI51" s="4">
        <v>-41.612476097469575</v>
      </c>
      <c r="AJ51" s="4">
        <v>0.64703664280634909</v>
      </c>
      <c r="AK51" s="4">
        <v>-0.6057977722390453</v>
      </c>
      <c r="AL51" s="4">
        <v>-0.53883159041461648</v>
      </c>
      <c r="AM51" s="4">
        <v>-0.84104863619051728</v>
      </c>
      <c r="AN51" s="4">
        <v>452.95466013417098</v>
      </c>
      <c r="AO51" s="4">
        <v>366.03438645865191</v>
      </c>
      <c r="AP51" s="4">
        <v>366.03438645865191</v>
      </c>
      <c r="AQ51" s="4">
        <v>-2.1192588161693548E-4</v>
      </c>
      <c r="AR51" s="4">
        <v>3.5920958049298125E-4</v>
      </c>
      <c r="AS51" s="4">
        <v>4.7880601850407899E-4</v>
      </c>
      <c r="AT51" s="4">
        <v>2.5169722387715829E-4</v>
      </c>
      <c r="AU51" s="4">
        <v>-2.9312088157360439E-4</v>
      </c>
      <c r="AV51" s="4">
        <v>-2.9312088157360439E-4</v>
      </c>
    </row>
    <row r="52" spans="1:48" x14ac:dyDescent="0.25">
      <c r="A52" s="4">
        <v>2014</v>
      </c>
      <c r="B52" s="4">
        <v>-0.29726108130064532</v>
      </c>
      <c r="C52" s="4">
        <v>0.37385402697533987</v>
      </c>
      <c r="D52" s="4">
        <v>0.70675022519135333</v>
      </c>
      <c r="E52" s="4">
        <v>1.7871026483918622</v>
      </c>
      <c r="F52" s="4">
        <v>4.0108515728278098</v>
      </c>
      <c r="G52" s="4">
        <v>0.82384080261538739</v>
      </c>
      <c r="H52" s="4">
        <v>1.2726705855401323</v>
      </c>
      <c r="I52" s="4">
        <v>2.5889268864391037</v>
      </c>
      <c r="J52" s="4">
        <v>18.36857020143081</v>
      </c>
      <c r="K52" s="4">
        <v>1.78840254493319</v>
      </c>
      <c r="L52" s="4">
        <v>-1.6360413540905709</v>
      </c>
      <c r="M52" s="4">
        <v>1.428833549903241</v>
      </c>
      <c r="N52" s="4">
        <v>0.95745542736729083</v>
      </c>
      <c r="O52" s="4">
        <v>1.4307808397929844</v>
      </c>
      <c r="P52" s="4">
        <v>6.801562951018127</v>
      </c>
      <c r="Q52" s="4">
        <v>8.2538087573879046</v>
      </c>
      <c r="R52" s="4">
        <v>-0.18748524581769452</v>
      </c>
      <c r="S52" s="4">
        <v>-1.6124198839310382</v>
      </c>
      <c r="T52" s="4">
        <v>1.332446633816065</v>
      </c>
      <c r="U52" s="4">
        <v>1.186296296212614</v>
      </c>
      <c r="V52" s="4">
        <v>6.6034283954950963</v>
      </c>
      <c r="AA52">
        <v>1.0613166063846686</v>
      </c>
      <c r="AB52">
        <v>5.8903054074095497E-2</v>
      </c>
      <c r="AC52">
        <v>0.38288626944436543</v>
      </c>
      <c r="AD52">
        <v>2.8404950202030155</v>
      </c>
      <c r="AE52">
        <v>20.986177392801086</v>
      </c>
      <c r="AF52" s="4">
        <v>-96.384000829417232</v>
      </c>
      <c r="AG52" s="4">
        <v>-6.6424570125358811</v>
      </c>
      <c r="AH52" s="4">
        <v>-10.877148595724547</v>
      </c>
      <c r="AI52" s="4">
        <v>-42.845436500989067</v>
      </c>
      <c r="AJ52" s="4">
        <v>0.35956899502994899</v>
      </c>
      <c r="AK52" s="4">
        <v>-0.39822634808144447</v>
      </c>
      <c r="AL52" s="4">
        <v>-0.4110356169639815</v>
      </c>
      <c r="AM52" s="4">
        <v>-1.2329604035194754</v>
      </c>
      <c r="AN52" s="4">
        <v>458.05142106044991</v>
      </c>
      <c r="AO52" s="4">
        <v>364.39834510456132</v>
      </c>
      <c r="AP52" s="4">
        <v>364.39834510456132</v>
      </c>
      <c r="AQ52" s="4">
        <v>-1.2977045950704914E-4</v>
      </c>
      <c r="AR52" s="4">
        <v>1.8576495539801509E-4</v>
      </c>
      <c r="AS52" s="4">
        <v>1.165609260681958E-4</v>
      </c>
      <c r="AT52" s="4">
        <v>3.0768880420703384E-4</v>
      </c>
      <c r="AU52" s="4">
        <v>-1.5463417024106751E-4</v>
      </c>
      <c r="AV52" s="4">
        <v>-1.5463417024106751E-4</v>
      </c>
    </row>
    <row r="53" spans="1:48" x14ac:dyDescent="0.25">
      <c r="A53" s="4">
        <v>2014.25</v>
      </c>
      <c r="B53" s="4">
        <v>0.25271218823812613</v>
      </c>
      <c r="C53" s="4">
        <v>0.59825372547284228</v>
      </c>
      <c r="D53" s="4">
        <v>-0.1521232527848021</v>
      </c>
      <c r="E53" s="4">
        <v>0.13375576062067968</v>
      </c>
      <c r="F53" s="4">
        <v>-1.4077203241682335</v>
      </c>
      <c r="G53" s="4">
        <v>0.57775525804735828</v>
      </c>
      <c r="H53" s="4">
        <v>-6.446969214608238</v>
      </c>
      <c r="I53" s="4">
        <v>4.00676568231603</v>
      </c>
      <c r="J53" s="4">
        <v>-2.5281088228106467</v>
      </c>
      <c r="K53" s="4">
        <v>1.9307819918513431</v>
      </c>
      <c r="L53" s="4">
        <v>-0.657440894130913</v>
      </c>
      <c r="M53" s="4">
        <v>1.5532554425869898</v>
      </c>
      <c r="N53" s="4">
        <v>1.5022954673598949</v>
      </c>
      <c r="O53" s="4">
        <v>1.8815201732239832</v>
      </c>
      <c r="P53" s="4">
        <v>1.4758937336043527</v>
      </c>
      <c r="Q53" s="4">
        <v>1.0779364441274017</v>
      </c>
      <c r="R53" s="4">
        <v>0.87881895387426501</v>
      </c>
      <c r="S53" s="4">
        <v>-3.6366047965130393</v>
      </c>
      <c r="T53" s="4">
        <v>4.3023782743000494</v>
      </c>
      <c r="U53" s="4">
        <v>-0.79429572465871956</v>
      </c>
      <c r="V53" s="4">
        <v>0.4716098431355788</v>
      </c>
      <c r="AA53">
        <v>0.9805178288320332</v>
      </c>
      <c r="AB53">
        <v>5.6989993426048401E-2</v>
      </c>
      <c r="AC53">
        <v>0.32784097863458012</v>
      </c>
      <c r="AD53">
        <v>4.1757990577806288</v>
      </c>
      <c r="AE53">
        <v>16.470753642413786</v>
      </c>
      <c r="AF53" s="4">
        <v>-92.960441508991437</v>
      </c>
      <c r="AG53" s="4">
        <v>-6.4892661827414777</v>
      </c>
      <c r="AH53" s="4">
        <v>-10.645085409669768</v>
      </c>
      <c r="AI53" s="4">
        <v>-42.404146072119623</v>
      </c>
      <c r="AJ53" s="4">
        <v>0.37752654926435336</v>
      </c>
      <c r="AK53" s="4">
        <v>0.15319082979440826</v>
      </c>
      <c r="AL53" s="4">
        <v>0.23206318605478546</v>
      </c>
      <c r="AM53" s="4">
        <v>0.44129042886946135</v>
      </c>
      <c r="AN53" s="4">
        <v>457.87952911808338</v>
      </c>
      <c r="AO53" s="4">
        <v>363.74090421043041</v>
      </c>
      <c r="AP53" s="4">
        <v>363.74090421043041</v>
      </c>
      <c r="AQ53" s="4">
        <v>3.9644319643347437E-4</v>
      </c>
      <c r="AR53" s="4">
        <v>-1.2265038855197209E-4</v>
      </c>
      <c r="AS53" s="4">
        <v>-4.7916777123775147E-4</v>
      </c>
      <c r="AT53" s="4">
        <v>1.4784191025408167E-4</v>
      </c>
      <c r="AU53" s="4">
        <v>-3.0461411970419836E-4</v>
      </c>
      <c r="AV53" s="4">
        <v>-3.0461411970419836E-4</v>
      </c>
    </row>
    <row r="54" spans="1:48" x14ac:dyDescent="0.25">
      <c r="A54" s="4">
        <v>2014.5</v>
      </c>
      <c r="B54" s="4">
        <v>0.66502204391783182</v>
      </c>
      <c r="C54" s="4">
        <v>0.39515167123749156</v>
      </c>
      <c r="D54" s="4">
        <v>0.3293905793096808</v>
      </c>
      <c r="E54" s="4">
        <v>-5.3419864156128174</v>
      </c>
      <c r="F54" s="4">
        <v>1.0543038148733574</v>
      </c>
      <c r="G54" s="4">
        <v>0.8926407152554241</v>
      </c>
      <c r="H54" s="4">
        <v>-3.3135481871315167E-2</v>
      </c>
      <c r="I54" s="4">
        <v>1.3289113766100744</v>
      </c>
      <c r="J54" s="4">
        <v>-2.3023110458463019</v>
      </c>
      <c r="K54" s="4">
        <v>1.5978904083068579</v>
      </c>
      <c r="L54" s="4">
        <v>0.90440766404185535</v>
      </c>
      <c r="M54" s="4">
        <v>0.84006974004909885</v>
      </c>
      <c r="N54" s="4">
        <v>0.70049349630351831</v>
      </c>
      <c r="O54" s="4">
        <v>2.0000372635188302</v>
      </c>
      <c r="P54" s="4">
        <v>-0.69407746565562267</v>
      </c>
      <c r="Q54" s="4">
        <v>1.0125070637545397</v>
      </c>
      <c r="R54" s="4">
        <v>-0.68503248731682864</v>
      </c>
      <c r="S54" s="4">
        <v>2.9828463638860865</v>
      </c>
      <c r="T54" s="4">
        <v>-5.5322222109245924</v>
      </c>
      <c r="U54" s="4">
        <v>-2.2887661952181215</v>
      </c>
      <c r="V54" s="4">
        <v>3.9855124092312004</v>
      </c>
      <c r="AA54">
        <v>0.88980859257807887</v>
      </c>
      <c r="AB54">
        <v>5.8499003915202435E-2</v>
      </c>
      <c r="AC54">
        <v>0.314677887636784</v>
      </c>
      <c r="AD54">
        <v>1.1967103004553061</v>
      </c>
      <c r="AE54">
        <v>20.138632493616708</v>
      </c>
      <c r="AF54" s="4">
        <v>-97.807631232599206</v>
      </c>
      <c r="AG54" s="4">
        <v>-6.620801808952244</v>
      </c>
      <c r="AH54" s="4">
        <v>-10.693962896136387</v>
      </c>
      <c r="AI54" s="4">
        <v>-41.993405124579944</v>
      </c>
      <c r="AJ54" s="4">
        <v>0.75782066825775907</v>
      </c>
      <c r="AK54" s="4">
        <v>-0.13153562621076512</v>
      </c>
      <c r="AL54" s="4">
        <v>-4.8877486466634978E-2</v>
      </c>
      <c r="AM54" s="4">
        <v>0.41074094753967338</v>
      </c>
      <c r="AN54" s="4">
        <v>460.32347608652248</v>
      </c>
      <c r="AO54" s="4">
        <v>364.64531187447227</v>
      </c>
      <c r="AP54" s="4">
        <v>364.64531187447227</v>
      </c>
      <c r="AQ54" s="4">
        <v>6.5</v>
      </c>
      <c r="AR54" s="4">
        <v>1.0000000000000009</v>
      </c>
      <c r="AS54" s="4">
        <v>1.0000000000000009</v>
      </c>
      <c r="AT54" s="4">
        <v>1.4883333333333304</v>
      </c>
      <c r="AU54" s="4">
        <v>0.58666666666666312</v>
      </c>
      <c r="AV54" s="4">
        <v>0.58666666666666312</v>
      </c>
    </row>
    <row r="55" spans="1:48" x14ac:dyDescent="0.25">
      <c r="A55" s="4">
        <v>2014.75</v>
      </c>
      <c r="B55" s="4">
        <v>1.1214792951790546</v>
      </c>
      <c r="C55" s="4">
        <v>-1.5037677497727273</v>
      </c>
      <c r="D55" s="4">
        <v>0.98293537211049142</v>
      </c>
      <c r="E55" s="4">
        <v>1.8359453025563428</v>
      </c>
      <c r="F55" s="4">
        <v>2.2522470457509147</v>
      </c>
      <c r="G55" s="4">
        <v>0.8453743572360215</v>
      </c>
      <c r="H55" s="4">
        <v>-2.3024966561235232</v>
      </c>
      <c r="I55" s="4">
        <v>3.5048699907808913</v>
      </c>
      <c r="J55" s="4">
        <v>13.225035046597272</v>
      </c>
      <c r="K55" s="4">
        <v>1.802369563701401</v>
      </c>
      <c r="L55" s="4">
        <v>0.2561655154265613</v>
      </c>
      <c r="M55" s="4">
        <v>1.5343089192963832</v>
      </c>
      <c r="N55" s="4">
        <v>1.2761832888777414</v>
      </c>
      <c r="O55" s="4">
        <v>2.1321357393678038</v>
      </c>
      <c r="P55" s="4">
        <v>-2.9136579694453069</v>
      </c>
      <c r="Q55" s="4">
        <v>0.62352463462634089</v>
      </c>
      <c r="R55" s="4">
        <v>-4.2481593617198481</v>
      </c>
      <c r="S55" s="4">
        <v>-5.4567146207179542</v>
      </c>
      <c r="T55" s="4">
        <v>-28.738586054417443</v>
      </c>
      <c r="U55" s="4">
        <v>-2.5775195613572031</v>
      </c>
      <c r="V55" s="4">
        <v>3.6662489151172122</v>
      </c>
      <c r="W55" s="4">
        <v>3.6928894514386594</v>
      </c>
      <c r="X55" s="4">
        <v>9.46533321656017</v>
      </c>
      <c r="Y55" s="4">
        <v>8.8399285243249448</v>
      </c>
      <c r="Z55">
        <v>-13.697028930011459</v>
      </c>
      <c r="AA55">
        <v>0.7502943516992856</v>
      </c>
      <c r="AB55">
        <v>5.897538335168865E-2</v>
      </c>
      <c r="AC55">
        <v>0.39027118785368964</v>
      </c>
      <c r="AD55">
        <v>1.7428446278987837</v>
      </c>
      <c r="AE55">
        <v>18.930077234618601</v>
      </c>
      <c r="AF55" s="4">
        <v>-122.2980579252968</v>
      </c>
      <c r="AG55" s="4">
        <v>-6.6687951801078631</v>
      </c>
      <c r="AH55" s="4">
        <v>-10.861686287824847</v>
      </c>
      <c r="AI55" s="4">
        <v>-41.959408966816476</v>
      </c>
      <c r="AJ55" s="4">
        <v>0.26806064440501776</v>
      </c>
      <c r="AK55" s="4">
        <v>-4.7993371155615305E-2</v>
      </c>
      <c r="AL55" s="4">
        <v>-0.1677233916884574</v>
      </c>
      <c r="AM55" s="4">
        <v>3.3996157763479751E-2</v>
      </c>
      <c r="AN55" s="4">
        <v>458.25168054158274</v>
      </c>
      <c r="AO55" s="4">
        <v>364.90147738989884</v>
      </c>
      <c r="AP55" s="4">
        <v>364.90147738989884</v>
      </c>
      <c r="AQ55" s="4">
        <v>1.0264054908416364E-4</v>
      </c>
      <c r="AR55" s="4">
        <v>4.8326955748341114E-4</v>
      </c>
      <c r="AS55" s="4">
        <v>-4.4600662538076708E-5</v>
      </c>
      <c r="AT55" s="4">
        <v>-2.3051907672693038E-4</v>
      </c>
      <c r="AU55" s="4">
        <v>-1.1347436698529888E-5</v>
      </c>
      <c r="AV55" s="4">
        <v>-1.1347436698529888E-5</v>
      </c>
    </row>
    <row r="56" spans="1:48" x14ac:dyDescent="0.25">
      <c r="A56" s="4">
        <v>2015</v>
      </c>
      <c r="B56" s="4">
        <v>0.55699160194481467</v>
      </c>
      <c r="C56" s="4">
        <v>0.33064221852655185</v>
      </c>
      <c r="D56" s="4">
        <v>0.7332987106220229</v>
      </c>
      <c r="E56" s="4">
        <v>-0.13250394124179002</v>
      </c>
      <c r="F56" s="4">
        <v>1.0704330930724604</v>
      </c>
      <c r="G56" s="4">
        <v>0.47919444424162239</v>
      </c>
      <c r="H56" s="4">
        <v>-6.3276766805295193</v>
      </c>
      <c r="I56" s="4">
        <v>3.3342674317292</v>
      </c>
      <c r="J56" s="4">
        <v>6.6950392158093504</v>
      </c>
      <c r="K56" s="4">
        <v>1.6637852469506638</v>
      </c>
      <c r="L56" s="4">
        <v>-0.72940077035473194</v>
      </c>
      <c r="M56" s="4">
        <v>0.41374657546607974</v>
      </c>
      <c r="N56" s="4">
        <v>1.1093516074077872</v>
      </c>
      <c r="O56" s="4">
        <v>1.4632327914271896</v>
      </c>
      <c r="P56" s="4">
        <v>-17.075643778929091</v>
      </c>
      <c r="Q56" s="4">
        <v>-1.9686859277689841</v>
      </c>
      <c r="R56" s="4">
        <v>-4.8091340614839124</v>
      </c>
      <c r="S56" s="4">
        <v>-12.989195604180573</v>
      </c>
      <c r="T56" s="4">
        <v>-40.89797293402097</v>
      </c>
      <c r="U56" s="4">
        <v>-5.5711738767841501</v>
      </c>
      <c r="V56" s="4">
        <v>4.2353080990294103</v>
      </c>
      <c r="AA56">
        <v>0.73897005603861077</v>
      </c>
      <c r="AB56">
        <v>6.5040321713577071E-2</v>
      </c>
      <c r="AC56">
        <v>0.42142792666057016</v>
      </c>
      <c r="AD56">
        <v>3.785899464784376</v>
      </c>
      <c r="AE56">
        <v>10.750015691921925</v>
      </c>
      <c r="AF56" s="4">
        <v>-158.38689679783386</v>
      </c>
      <c r="AG56" s="4">
        <v>-6.3392463069213711</v>
      </c>
      <c r="AH56" s="4">
        <v>-10.54527095027162</v>
      </c>
      <c r="AI56" s="4">
        <v>-40.800010771305907</v>
      </c>
      <c r="AJ56" s="4">
        <v>1.2500386714845839</v>
      </c>
      <c r="AK56" s="4">
        <v>0.32954887318649018</v>
      </c>
      <c r="AL56" s="4">
        <v>0.31641533755320539</v>
      </c>
      <c r="AM56" s="4">
        <v>1.1593981955105717</v>
      </c>
      <c r="AN56" s="4">
        <v>457.39926882031125</v>
      </c>
      <c r="AO56" s="4">
        <v>364.1720766195441</v>
      </c>
      <c r="AP56" s="4">
        <v>364.1720766195441</v>
      </c>
      <c r="AQ56" s="4">
        <v>-7.3038706093972341E-5</v>
      </c>
      <c r="AR56" s="4">
        <v>2.3690199412817559E-4</v>
      </c>
      <c r="AS56" s="4">
        <v>-3.8382801375799904E-4</v>
      </c>
      <c r="AT56" s="4">
        <v>-4.8638153967536866E-4</v>
      </c>
      <c r="AU56" s="4">
        <v>-1.7778840629271476E-4</v>
      </c>
      <c r="AV56" s="4">
        <v>-1.7778840629271476E-4</v>
      </c>
    </row>
    <row r="57" spans="1:48" x14ac:dyDescent="0.25">
      <c r="A57" s="4">
        <v>2015.25</v>
      </c>
      <c r="B57" s="4">
        <v>0.45936808662537643</v>
      </c>
      <c r="C57" s="4">
        <v>0.93338384892649584</v>
      </c>
      <c r="D57" s="4">
        <v>0.51680980169414115</v>
      </c>
      <c r="E57" s="4">
        <v>-1.0273258088094155</v>
      </c>
      <c r="F57" s="4">
        <v>0.44708852168446611</v>
      </c>
      <c r="G57" s="4">
        <v>1.1002993140441704</v>
      </c>
      <c r="H57" s="4">
        <v>-6.537690210445338</v>
      </c>
      <c r="I57" s="4">
        <v>0.77506201395994512</v>
      </c>
      <c r="J57" s="4">
        <v>-2.5741418171700494</v>
      </c>
      <c r="K57" s="4">
        <v>1.4131101972352553</v>
      </c>
      <c r="L57" s="4">
        <v>0.49729043469365863</v>
      </c>
      <c r="M57" s="4">
        <v>1.2859165532806274</v>
      </c>
      <c r="N57" s="4">
        <v>1.202996317770239</v>
      </c>
      <c r="O57" s="4">
        <v>1.3641704921792637</v>
      </c>
      <c r="P57" s="4">
        <v>3.506071933207918</v>
      </c>
      <c r="Q57" s="4">
        <v>-2.0394912104051097</v>
      </c>
      <c r="R57" s="4">
        <v>-0.50786175195630212</v>
      </c>
      <c r="S57" s="4">
        <v>4.0389195504600277</v>
      </c>
      <c r="T57" s="4">
        <v>17.336524477188352</v>
      </c>
      <c r="U57" s="4">
        <v>-3.199642874751861</v>
      </c>
      <c r="V57" s="4">
        <v>-1.1119316404973589</v>
      </c>
      <c r="AA57">
        <v>0.73897005603861077</v>
      </c>
      <c r="AB57">
        <v>6.9780024293859641E-2</v>
      </c>
      <c r="AC57">
        <v>0.36975213681588365</v>
      </c>
      <c r="AD57">
        <v>3.5505799262995867</v>
      </c>
      <c r="AE57">
        <v>15.296796994338258</v>
      </c>
      <c r="AF57" s="4">
        <v>-140.54251056868921</v>
      </c>
      <c r="AG57" s="4">
        <v>-6.4974728722575481</v>
      </c>
      <c r="AH57" s="4">
        <v>-10.448194470625603</v>
      </c>
      <c r="AI57" s="4">
        <v>-41.649927684246364</v>
      </c>
      <c r="AJ57" s="4">
        <v>0.12719364395462796</v>
      </c>
      <c r="AK57" s="4">
        <v>-0.15822656533617302</v>
      </c>
      <c r="AL57" s="4">
        <v>9.7076479646008629E-2</v>
      </c>
      <c r="AM57" s="4">
        <v>-0.84991691294046823</v>
      </c>
      <c r="AN57" s="4">
        <v>454.34763124654876</v>
      </c>
      <c r="AO57" s="4">
        <v>364.66936705423774</v>
      </c>
      <c r="AP57" s="4">
        <v>364.66936705423774</v>
      </c>
      <c r="AQ57" s="4">
        <v>3.5373571851352346E-4</v>
      </c>
      <c r="AR57" s="4">
        <v>4.7527054266195679E-4</v>
      </c>
      <c r="AS57" s="4">
        <v>1.3590216164369306E-4</v>
      </c>
      <c r="AT57" s="4">
        <v>-1.5694236268391169E-5</v>
      </c>
      <c r="AU57" s="4">
        <v>4.0650704531643633E-4</v>
      </c>
      <c r="AV57" s="4">
        <v>4.0650704531643633E-4</v>
      </c>
    </row>
    <row r="58" spans="1:48" x14ac:dyDescent="0.25">
      <c r="A58" s="4">
        <v>2015.5</v>
      </c>
      <c r="B58" s="4">
        <v>0.80552237433947749</v>
      </c>
      <c r="C58" s="4">
        <v>-3.6035235592874146</v>
      </c>
      <c r="D58" s="4">
        <v>0.26315814082235234</v>
      </c>
      <c r="E58" s="4">
        <v>4.6529847494995957</v>
      </c>
      <c r="F58" s="4">
        <v>1.7154748470350505</v>
      </c>
      <c r="G58" s="4">
        <v>0.97649010080975773</v>
      </c>
      <c r="H58" s="4">
        <v>-6.5775738145538263</v>
      </c>
      <c r="I58" s="4">
        <v>3.7223481848807873</v>
      </c>
      <c r="J58" s="4">
        <v>1.1846339233044056</v>
      </c>
      <c r="K58" s="4">
        <v>1.5452552233628933</v>
      </c>
      <c r="L58" s="4">
        <v>0.30155173245303424</v>
      </c>
      <c r="M58" s="4">
        <v>1.3309945053555146</v>
      </c>
      <c r="N58" s="4">
        <v>1.1565604826316012</v>
      </c>
      <c r="O58" s="4">
        <v>1.2231133071546556</v>
      </c>
      <c r="P58" s="4">
        <v>1.5364023356958518</v>
      </c>
      <c r="Q58" s="4">
        <v>7.698412067935041</v>
      </c>
      <c r="R58" s="4">
        <v>-2.5401704795963207</v>
      </c>
      <c r="S58" s="4">
        <v>-14.228018258042418</v>
      </c>
      <c r="T58" s="4">
        <v>-21.968931644612226</v>
      </c>
      <c r="U58" s="4">
        <v>-1.3314359827571649</v>
      </c>
      <c r="V58" s="4">
        <v>9.1589798542309069</v>
      </c>
      <c r="AA58">
        <v>0.73897005603861077</v>
      </c>
      <c r="AB58">
        <v>7.8284801757601191E-2</v>
      </c>
      <c r="AC58">
        <v>0.47708536190666678</v>
      </c>
      <c r="AD58">
        <v>-2.0466892753008255</v>
      </c>
      <c r="AE58">
        <v>3.6089492158921632</v>
      </c>
      <c r="AF58" s="4">
        <v>-159.97127173370512</v>
      </c>
      <c r="AG58" s="4">
        <v>-6.3920796446794839</v>
      </c>
      <c r="AH58" s="4">
        <v>-10.418876380783502</v>
      </c>
      <c r="AI58" s="4">
        <v>-41.366779313847488</v>
      </c>
      <c r="AJ58" s="4">
        <v>0.21426071800737878</v>
      </c>
      <c r="AK58" s="4">
        <v>0.1053932275780658</v>
      </c>
      <c r="AL58" s="4">
        <v>2.9318089842092276E-2</v>
      </c>
      <c r="AM58" s="4">
        <v>0.28314837039886886</v>
      </c>
      <c r="AN58" s="4">
        <v>459.50239824444895</v>
      </c>
      <c r="AO58" s="4">
        <v>364.97091878669079</v>
      </c>
      <c r="AP58" s="4">
        <v>364.97091878669079</v>
      </c>
      <c r="AQ58" s="4">
        <v>-1.6034615507572202E-4</v>
      </c>
      <c r="AR58" s="4">
        <v>4.1886335116610271E-4</v>
      </c>
      <c r="AS58" s="4">
        <v>-2.6045397730478171E-4</v>
      </c>
      <c r="AT58" s="4">
        <v>4.1846441163500149E-4</v>
      </c>
      <c r="AU58" s="4">
        <v>4.3303401555014532E-4</v>
      </c>
      <c r="AV58" s="4">
        <v>4.3303401555014532E-4</v>
      </c>
    </row>
    <row r="59" spans="1:48" x14ac:dyDescent="0.25">
      <c r="A59" s="4">
        <v>2015.75</v>
      </c>
      <c r="B59" s="4">
        <v>0.56351616263489346</v>
      </c>
      <c r="C59" s="4">
        <v>2.2514059109027875</v>
      </c>
      <c r="D59" s="4">
        <v>-5.1414985543817147E-2</v>
      </c>
      <c r="E59" s="4">
        <v>-2.1627609158532879</v>
      </c>
      <c r="F59" s="4">
        <v>1.9400477770288689</v>
      </c>
      <c r="G59" s="4">
        <v>1.005115925334241</v>
      </c>
      <c r="H59" s="4">
        <v>-5.3413506798555845</v>
      </c>
      <c r="I59" s="4">
        <v>0.98856789888288943</v>
      </c>
      <c r="J59" s="4">
        <v>13.564580497050027</v>
      </c>
      <c r="K59" s="4">
        <v>1.3233249248017702</v>
      </c>
      <c r="L59" s="4">
        <v>-1.510801828726541</v>
      </c>
      <c r="M59" s="4">
        <v>1.0413856809251136</v>
      </c>
      <c r="N59" s="4">
        <v>1.1799694405226027</v>
      </c>
      <c r="O59" s="4">
        <v>0.76439995589914844</v>
      </c>
      <c r="P59" s="4">
        <v>-0.73149058353111596</v>
      </c>
      <c r="Q59" s="4">
        <v>-0.28398772471232797</v>
      </c>
      <c r="R59" s="4">
        <v>-2.2663658979130035</v>
      </c>
      <c r="S59" s="4">
        <v>-7.1977393472719919</v>
      </c>
      <c r="T59" s="4">
        <v>-9.9629840948841295</v>
      </c>
      <c r="U59" s="4">
        <v>-3.4481819714664512</v>
      </c>
      <c r="V59" s="4">
        <v>3.0835132132123926</v>
      </c>
      <c r="W59" s="4">
        <v>4.6188450082621966</v>
      </c>
      <c r="X59" s="4">
        <v>10.296201710479348</v>
      </c>
      <c r="Y59" s="4">
        <v>16.935580209463236</v>
      </c>
      <c r="Z59">
        <v>-19.023511493667318</v>
      </c>
      <c r="AA59">
        <v>0.79796188920683397</v>
      </c>
      <c r="AB59">
        <v>0.10158333669495298</v>
      </c>
      <c r="AC59">
        <v>0.57011631633158877</v>
      </c>
      <c r="AD59">
        <v>-3.3740854362459813E-2</v>
      </c>
      <c r="AE59">
        <v>-1.3224242334668208</v>
      </c>
      <c r="AF59" s="4">
        <v>-167.66788993067624</v>
      </c>
      <c r="AG59" s="4">
        <v>-6.4309201203870501</v>
      </c>
      <c r="AH59" s="4">
        <v>-10.313742393274127</v>
      </c>
      <c r="AI59" s="4">
        <v>-41.839433913885252</v>
      </c>
      <c r="AJ59" s="4">
        <v>0.28193924387665659</v>
      </c>
      <c r="AK59" s="4">
        <v>-3.8840475707559219E-2</v>
      </c>
      <c r="AL59" s="4">
        <v>0.10513398750936256</v>
      </c>
      <c r="AM59" s="4">
        <v>-0.47265460003777071</v>
      </c>
      <c r="AN59" s="4">
        <v>459.38318642278801</v>
      </c>
      <c r="AO59" s="4">
        <v>363.46011695796426</v>
      </c>
      <c r="AP59" s="4">
        <v>363.46011695796426</v>
      </c>
      <c r="AQ59" s="4">
        <v>2.7652490471430613E-4</v>
      </c>
      <c r="AR59" s="4">
        <v>-3.8282472913573918E-4</v>
      </c>
      <c r="AS59" s="4">
        <v>1.0074864423709129E-4</v>
      </c>
      <c r="AT59" s="4">
        <v>2.2362941735619679E-4</v>
      </c>
      <c r="AU59" s="4">
        <v>4.4955609606615708E-4</v>
      </c>
      <c r="AV59" s="4">
        <v>4.4955609606615708E-4</v>
      </c>
    </row>
    <row r="60" spans="1:48" x14ac:dyDescent="0.25">
      <c r="A60" s="4">
        <v>2016</v>
      </c>
      <c r="B60" s="4">
        <v>1.053134959998359</v>
      </c>
      <c r="C60" s="4">
        <v>1.258790492887313</v>
      </c>
      <c r="D60" s="4">
        <v>2.2501030067480028</v>
      </c>
      <c r="E60" s="4">
        <v>-0.41333381192323143</v>
      </c>
      <c r="F60" s="4">
        <v>1.3147733013206564</v>
      </c>
      <c r="G60" s="4">
        <v>0.74387082865243204</v>
      </c>
      <c r="H60" s="4">
        <v>-4.02518002429162</v>
      </c>
      <c r="I60" s="4">
        <v>1.9782938342029051</v>
      </c>
      <c r="J60" s="4">
        <v>-7.9136195035490946</v>
      </c>
      <c r="K60" s="4">
        <v>1.8277304514407666</v>
      </c>
      <c r="L60" s="4">
        <v>0.25310543491055432</v>
      </c>
      <c r="M60" s="4">
        <v>0.90522128599067608</v>
      </c>
      <c r="N60" s="4">
        <v>1.1863068579693981</v>
      </c>
      <c r="O60" s="4">
        <v>1.0593864885563735</v>
      </c>
      <c r="P60" s="4">
        <v>-5.5789083276174445</v>
      </c>
      <c r="Q60" s="4">
        <v>-1.8973436158619472</v>
      </c>
      <c r="R60" s="4">
        <v>-2.2218003395983543</v>
      </c>
      <c r="S60" s="4">
        <v>-4.564236292650321</v>
      </c>
      <c r="T60" s="4">
        <v>-23.511974236092534</v>
      </c>
      <c r="U60" s="4">
        <v>-1.2969766866656438</v>
      </c>
      <c r="V60" s="4">
        <v>0.69238812239324909</v>
      </c>
      <c r="AA60">
        <v>0.86003566793330788</v>
      </c>
      <c r="AB60">
        <v>0.15570328820626014</v>
      </c>
      <c r="AC60">
        <v>0.63194517960671515</v>
      </c>
      <c r="AD60">
        <v>3.6045617095414992</v>
      </c>
      <c r="AE60">
        <v>-3.6648601865187787</v>
      </c>
      <c r="AF60" s="4">
        <v>-188.95806382717041</v>
      </c>
      <c r="AG60" s="4">
        <v>-6.5112048685980319</v>
      </c>
      <c r="AH60" s="4">
        <v>-10.24821325833047</v>
      </c>
      <c r="AI60" s="4">
        <v>-42.185597444012508</v>
      </c>
      <c r="AJ60" s="4">
        <v>0.92250916545009054</v>
      </c>
      <c r="AK60" s="4">
        <v>-8.0284748210968079E-2</v>
      </c>
      <c r="AL60" s="4">
        <v>6.5529134943667605E-2</v>
      </c>
      <c r="AM60" s="4">
        <v>-0.34616353012725176</v>
      </c>
      <c r="AN60" s="4">
        <v>457.01567402958403</v>
      </c>
      <c r="AO60" s="4">
        <v>363.7132223928748</v>
      </c>
      <c r="AP60" s="4">
        <v>363.7132223928748</v>
      </c>
      <c r="AQ60" s="4">
        <v>9.2474620248609197E-5</v>
      </c>
      <c r="AR60" s="4">
        <v>4.0014846750070532E-4</v>
      </c>
      <c r="AS60" s="4">
        <v>3.1206073842054196E-4</v>
      </c>
      <c r="AT60" s="4">
        <v>-4.3099860716652884E-4</v>
      </c>
      <c r="AU60" s="4">
        <v>-2.0886930034881779E-4</v>
      </c>
      <c r="AV60" s="4">
        <v>-2.0886930034881779E-4</v>
      </c>
    </row>
    <row r="61" spans="1:48" x14ac:dyDescent="0.25">
      <c r="A61" s="4">
        <v>2016.25</v>
      </c>
      <c r="B61" s="4">
        <v>-0.81848419822033303</v>
      </c>
      <c r="C61" s="4">
        <v>-4.9140104471535402</v>
      </c>
      <c r="D61" s="4">
        <v>-0.6518920008962108</v>
      </c>
      <c r="E61" s="4">
        <v>0.40433144420845174</v>
      </c>
      <c r="F61" s="4">
        <v>2.6023869860660134</v>
      </c>
      <c r="G61" s="4">
        <v>0.85757516242183918</v>
      </c>
      <c r="H61" s="4">
        <v>-4.5870717195842223</v>
      </c>
      <c r="I61" s="4">
        <v>3.1407805538927596</v>
      </c>
      <c r="J61" s="4">
        <v>2.3567708149388289</v>
      </c>
      <c r="K61" s="4">
        <v>1.0670233328143863</v>
      </c>
      <c r="L61" s="4">
        <v>1.303332128282477</v>
      </c>
      <c r="M61" s="4">
        <v>0.8380103941127145</v>
      </c>
      <c r="N61" s="4">
        <v>0.74497660940540578</v>
      </c>
      <c r="O61" s="4">
        <v>1.0809616336228383</v>
      </c>
      <c r="P61" s="4">
        <v>2.2557624680019703</v>
      </c>
      <c r="Q61" s="4">
        <v>-0.55284681443259232</v>
      </c>
      <c r="R61" s="4">
        <v>3.5614704077320916</v>
      </c>
      <c r="S61" s="4">
        <v>1.3075141523832068</v>
      </c>
      <c r="T61" s="4">
        <v>31.51624500344618</v>
      </c>
      <c r="U61" s="4">
        <v>2.2699618960728956E-2</v>
      </c>
      <c r="V61" s="4">
        <v>-3.6336112117354316</v>
      </c>
      <c r="AA61">
        <v>0.86003566793330788</v>
      </c>
      <c r="AB61">
        <v>0.16024698564505369</v>
      </c>
      <c r="AC61">
        <v>0.49996716266722807</v>
      </c>
      <c r="AD61">
        <v>2.8665274129704335</v>
      </c>
      <c r="AE61">
        <v>-5.9188164418676585</v>
      </c>
      <c r="AF61" s="4">
        <v>-161.00328923145634</v>
      </c>
      <c r="AG61" s="4">
        <v>-6.8394881357299875</v>
      </c>
      <c r="AH61" s="4">
        <v>-10.553634520441882</v>
      </c>
      <c r="AI61" s="4">
        <v>-42.6667533867966</v>
      </c>
      <c r="AJ61" s="4">
        <v>0.22901293870167183</v>
      </c>
      <c r="AK61" s="4">
        <v>-0.32828326713195616</v>
      </c>
      <c r="AL61" s="4">
        <v>-0.30542126211141296</v>
      </c>
      <c r="AM61" s="4">
        <v>-0.48115594278408802</v>
      </c>
      <c r="AN61" s="4">
        <v>456.02940559694656</v>
      </c>
      <c r="AO61" s="4">
        <v>365.01655452115733</v>
      </c>
      <c r="AP61" s="4">
        <v>365.01655452115733</v>
      </c>
      <c r="AQ61" s="4">
        <v>-1.8097696076829184E-4</v>
      </c>
      <c r="AR61" s="4">
        <v>-2.1370549061392906E-5</v>
      </c>
      <c r="AS61" s="4">
        <v>3.8765297100689256E-4</v>
      </c>
      <c r="AT61" s="4">
        <v>2.7928836111532209E-4</v>
      </c>
      <c r="AU61" s="4">
        <v>-4.4714443323124798E-5</v>
      </c>
      <c r="AV61" s="4">
        <v>-4.4714443323124798E-5</v>
      </c>
    </row>
    <row r="62" spans="1:48" x14ac:dyDescent="0.25">
      <c r="A62" s="4">
        <v>2016.5</v>
      </c>
      <c r="B62" s="4">
        <v>0.69777803479285172</v>
      </c>
      <c r="C62" s="4">
        <v>1.4376243156104102E-2</v>
      </c>
      <c r="D62" s="4">
        <v>0.26447647395141222</v>
      </c>
      <c r="E62" s="4">
        <v>-1.3166912940534021</v>
      </c>
      <c r="F62" s="4">
        <v>1.0250279156456412</v>
      </c>
      <c r="G62" s="4">
        <v>1.0000839547566638</v>
      </c>
      <c r="H62" s="4">
        <v>-3.8859340189417897</v>
      </c>
      <c r="I62" s="4">
        <v>2.8312043579946846</v>
      </c>
      <c r="J62" s="4">
        <v>5.8777412581307269</v>
      </c>
      <c r="K62" s="4">
        <v>1.3801999507532934</v>
      </c>
      <c r="L62" s="4">
        <v>-0.79455467922209932</v>
      </c>
      <c r="M62" s="4">
        <v>0.61751495183846583</v>
      </c>
      <c r="N62" s="4">
        <v>0.63104436387908225</v>
      </c>
      <c r="O62" s="4">
        <v>1.3611310844244182</v>
      </c>
      <c r="P62" s="4">
        <v>-3.1466551828584608</v>
      </c>
      <c r="Q62" s="4">
        <v>-2.9314737281454626</v>
      </c>
      <c r="R62" s="4">
        <v>0.56847088619774633</v>
      </c>
      <c r="S62" s="4">
        <v>0.91936190256424499</v>
      </c>
      <c r="T62" s="4">
        <v>-1.3720064742463762</v>
      </c>
      <c r="U62" s="4">
        <v>0.67981895702053974</v>
      </c>
      <c r="V62" s="4">
        <v>-2.3786945555464643</v>
      </c>
      <c r="AA62">
        <v>0.86003566793330788</v>
      </c>
      <c r="AB62">
        <v>0.19558377405996838</v>
      </c>
      <c r="AC62">
        <v>0.42716309308747835</v>
      </c>
      <c r="AD62">
        <v>-8.6597924971487036E-2</v>
      </c>
      <c r="AE62">
        <v>-5.5679254255011639</v>
      </c>
      <c r="AF62" s="4">
        <v>-162.94376659190044</v>
      </c>
      <c r="AG62" s="4">
        <v>-6.7393023489382653</v>
      </c>
      <c r="AH62" s="4">
        <v>-10.394606858721477</v>
      </c>
      <c r="AI62" s="4">
        <v>-42.812545860240306</v>
      </c>
      <c r="AJ62" s="4">
        <v>0.76268499891482755</v>
      </c>
      <c r="AK62" s="4">
        <v>0.10018578679172063</v>
      </c>
      <c r="AL62" s="4">
        <v>0.15902766172039695</v>
      </c>
      <c r="AM62" s="4">
        <v>-0.1457924734437096</v>
      </c>
      <c r="AN62" s="4">
        <v>453.6203366558712</v>
      </c>
      <c r="AO62" s="4">
        <v>364.2219998419352</v>
      </c>
      <c r="AP62" s="4">
        <v>364.2219998419352</v>
      </c>
      <c r="AQ62" s="4">
        <v>1.2687348525108289E-4</v>
      </c>
      <c r="AR62" s="4">
        <v>-3.5324448245833707E-4</v>
      </c>
      <c r="AS62" s="4">
        <v>4.3882820344000306E-4</v>
      </c>
      <c r="AT62" s="4">
        <v>3.6873160708412013E-4</v>
      </c>
      <c r="AU62" s="4">
        <v>-4.5499040673064494E-4</v>
      </c>
      <c r="AV62" s="4">
        <v>-4.5499040673064494E-4</v>
      </c>
    </row>
    <row r="63" spans="1:48" x14ac:dyDescent="0.25">
      <c r="A63" s="4">
        <v>2016.75</v>
      </c>
      <c r="B63" s="4">
        <v>7.6606990919331944E-2</v>
      </c>
      <c r="C63" s="4">
        <v>-1.9877419233228708</v>
      </c>
      <c r="D63" s="4">
        <v>0.3291662735787142</v>
      </c>
      <c r="E63" s="4">
        <v>-1.2973152029505337</v>
      </c>
      <c r="F63" s="4">
        <v>-0.50823322258693915</v>
      </c>
      <c r="G63" s="4">
        <v>1.0834676146787321</v>
      </c>
      <c r="H63" s="4">
        <v>-0.62672901402119641</v>
      </c>
      <c r="I63" s="4">
        <v>1.5520673162908516</v>
      </c>
      <c r="J63" s="4">
        <v>-18.941942676259782</v>
      </c>
      <c r="K63" s="4">
        <v>1.1280941645588409</v>
      </c>
      <c r="L63" s="4">
        <v>-2.4649193345755096</v>
      </c>
      <c r="M63" s="4">
        <v>0.46046817421605613</v>
      </c>
      <c r="N63" s="4">
        <v>0.41192762698341756</v>
      </c>
      <c r="O63" s="4">
        <v>0.45069308650925022</v>
      </c>
      <c r="P63" s="4">
        <v>5.1886343997141768</v>
      </c>
      <c r="Q63" s="4">
        <v>0.95746011478884574</v>
      </c>
      <c r="R63" s="4">
        <v>-1.6162230550620278</v>
      </c>
      <c r="S63" s="4">
        <v>10.090305427486776</v>
      </c>
      <c r="T63" s="4">
        <v>9.1020215380299518</v>
      </c>
      <c r="U63" s="4">
        <v>2.0316354848875702</v>
      </c>
      <c r="V63" s="4">
        <v>0.60858726345434133</v>
      </c>
      <c r="W63" s="4">
        <v>6.0731960205166562</v>
      </c>
      <c r="X63" s="4">
        <v>8.9474327409881074</v>
      </c>
      <c r="Y63" s="4">
        <v>2.2332396502807579</v>
      </c>
      <c r="Z63">
        <v>-18.66866646131686</v>
      </c>
      <c r="AA63">
        <v>0.86003566793330788</v>
      </c>
      <c r="AB63">
        <v>0.22915240071676016</v>
      </c>
      <c r="AC63">
        <v>0.4236402181535443</v>
      </c>
      <c r="AD63">
        <v>2.0759381511629496</v>
      </c>
      <c r="AE63">
        <v>6.1386030570476553</v>
      </c>
      <c r="AF63" s="4">
        <v>-152.22552199880849</v>
      </c>
      <c r="AG63" s="4">
        <v>-6.7511076910001089</v>
      </c>
      <c r="AH63" s="4">
        <v>-10.338288046155455</v>
      </c>
      <c r="AI63" s="4">
        <v>-43.219334909427431</v>
      </c>
      <c r="AJ63" s="4">
        <v>0.6676259903427848</v>
      </c>
      <c r="AK63" s="4">
        <v>-1.1805342061830995E-2</v>
      </c>
      <c r="AL63" s="4">
        <v>5.6318812566014773E-2</v>
      </c>
      <c r="AM63" s="4">
        <v>-0.40678904918713138</v>
      </c>
      <c r="AN63" s="4">
        <v>452.277352389469</v>
      </c>
      <c r="AO63" s="4">
        <v>361.75708050735966</v>
      </c>
      <c r="AP63" s="4">
        <v>361.75708050735966</v>
      </c>
      <c r="AQ63" s="4">
        <v>7.8362076252521447E-5</v>
      </c>
      <c r="AR63" s="4">
        <v>4.6154809180681632E-4</v>
      </c>
      <c r="AS63" s="4">
        <v>3.7863564654084104E-4</v>
      </c>
      <c r="AT63" s="4">
        <v>1.7821186753305007E-4</v>
      </c>
      <c r="AU63" s="4">
        <v>1.5900506591898223E-4</v>
      </c>
      <c r="AV63" s="4">
        <v>1.5900506591898223E-4</v>
      </c>
    </row>
    <row r="64" spans="1:48" x14ac:dyDescent="0.25">
      <c r="A64" s="4">
        <v>2017</v>
      </c>
      <c r="B64" s="4">
        <v>1.6283864862055388</v>
      </c>
      <c r="C64" s="4">
        <v>-12.29750139909218</v>
      </c>
      <c r="D64" s="4">
        <v>1.966623875394119</v>
      </c>
      <c r="E64" s="4">
        <v>-0.24117111468780492</v>
      </c>
      <c r="F64" s="4">
        <v>1.7577781843130791</v>
      </c>
      <c r="G64" s="4">
        <v>0.90254416003777282</v>
      </c>
      <c r="H64" s="4">
        <v>-2.1955928392468986</v>
      </c>
      <c r="I64" s="4">
        <v>3.9173243774984536</v>
      </c>
      <c r="J64" s="4">
        <v>10.871005881342477</v>
      </c>
      <c r="K64" s="4">
        <v>1.146960114164342</v>
      </c>
      <c r="L64" s="4">
        <v>2.1934989617845262</v>
      </c>
      <c r="M64" s="4">
        <v>0.78797460067944558</v>
      </c>
      <c r="N64" s="4">
        <v>0.46472412960593074</v>
      </c>
      <c r="O64" s="4">
        <v>1.3297225955222542</v>
      </c>
      <c r="P64" s="4">
        <v>5.0092784374190655</v>
      </c>
      <c r="Q64" s="4">
        <v>2.3177705976686154</v>
      </c>
      <c r="R64" s="4">
        <v>1.5583091653418577</v>
      </c>
      <c r="S64" s="4">
        <v>9.958753556948519</v>
      </c>
      <c r="T64" s="4">
        <v>5.2956655606874685</v>
      </c>
      <c r="U64" s="4">
        <v>4.1097485267109057</v>
      </c>
      <c r="V64" s="4">
        <v>-1.5949319513597218</v>
      </c>
      <c r="AA64">
        <v>0.80199733658529115</v>
      </c>
      <c r="AB64">
        <v>0.26566674353039771</v>
      </c>
      <c r="AC64">
        <v>0.34264117640279917</v>
      </c>
      <c r="AD64">
        <v>1.8318069528162524</v>
      </c>
      <c r="AE64">
        <v>14.539047448654305</v>
      </c>
      <c r="AF64" s="4">
        <v>-148.48816560346285</v>
      </c>
      <c r="AG64" s="4">
        <v>-6.8938919761432835</v>
      </c>
      <c r="AH64" s="4">
        <v>-10.502201032620025</v>
      </c>
      <c r="AI64" s="4">
        <v>-44.446904700432427</v>
      </c>
      <c r="AJ64" s="4">
        <v>0.35898551348489638</v>
      </c>
      <c r="AK64" s="4">
        <v>-0.14278428514319252</v>
      </c>
      <c r="AL64" s="4">
        <v>-0.16391298646456903</v>
      </c>
      <c r="AM64" s="4">
        <v>-1.227569791004997</v>
      </c>
      <c r="AN64" s="4">
        <v>451.57298299580697</v>
      </c>
      <c r="AO64" s="4">
        <v>363.9505794691442</v>
      </c>
      <c r="AP64" s="4">
        <v>363.9505794691442</v>
      </c>
      <c r="AQ64" s="4">
        <v>-7.8198832588318722E-6</v>
      </c>
      <c r="AR64" s="4">
        <v>-4.5164253159732794E-4</v>
      </c>
      <c r="AS64" s="4">
        <v>6.2028190640647132E-5</v>
      </c>
      <c r="AT64" s="4">
        <v>-4.5364208720136324E-4</v>
      </c>
      <c r="AU64" s="4">
        <v>1.943190538778561E-4</v>
      </c>
      <c r="AV64" s="4">
        <v>1.943190538778561E-4</v>
      </c>
    </row>
    <row r="65" spans="1:48" x14ac:dyDescent="0.25">
      <c r="A65" s="4">
        <v>2017.25</v>
      </c>
      <c r="B65" s="4">
        <v>-1.162289508270173</v>
      </c>
      <c r="C65" s="4">
        <v>8.5453464438135001</v>
      </c>
      <c r="D65" s="4">
        <v>-0.11930071367125959</v>
      </c>
      <c r="E65" s="4">
        <v>-1.7341470650183457</v>
      </c>
      <c r="F65" s="4">
        <v>1.5482621427184251</v>
      </c>
      <c r="G65" s="4">
        <v>0.74175286487772418</v>
      </c>
      <c r="H65" s="4">
        <v>-6.6730276359366059</v>
      </c>
      <c r="I65" s="4">
        <v>0.39653882463839024</v>
      </c>
      <c r="J65" s="4">
        <v>1.572531530274339</v>
      </c>
      <c r="K65" s="4">
        <v>1.2372731383694207</v>
      </c>
      <c r="L65" s="4">
        <v>-2.5750558530751788</v>
      </c>
      <c r="M65" s="4">
        <v>0.42507733278124443</v>
      </c>
      <c r="N65" s="4">
        <v>0.59895304767542168</v>
      </c>
      <c r="O65" s="4">
        <v>1.0115983905027419</v>
      </c>
      <c r="P65" s="4">
        <v>-1.0667311277207592</v>
      </c>
      <c r="Q65" s="4">
        <v>1.4161767226623518</v>
      </c>
      <c r="R65" s="4">
        <v>1.1881133462593678</v>
      </c>
      <c r="S65" s="4">
        <v>-2.9683977928042236</v>
      </c>
      <c r="T65" s="4">
        <v>-7.1711483220212342</v>
      </c>
      <c r="U65" s="4">
        <v>-2.8308441797995751</v>
      </c>
      <c r="V65" s="4">
        <v>1.3557321799061273</v>
      </c>
      <c r="AA65">
        <v>0.66036765428627398</v>
      </c>
      <c r="AB65">
        <v>0.2988145608675315</v>
      </c>
      <c r="AC65">
        <v>0.33129514189369474</v>
      </c>
      <c r="AD65">
        <v>2.1289543239623656</v>
      </c>
      <c r="AE65">
        <v>10.382536309590726</v>
      </c>
      <c r="AF65" s="4">
        <v>-156.84742727174347</v>
      </c>
      <c r="AG65" s="4">
        <v>-6.9648269449293254</v>
      </c>
      <c r="AH65" s="4">
        <v>-10.753989101730287</v>
      </c>
      <c r="AI65" s="4">
        <v>-43.264677301527129</v>
      </c>
      <c r="AJ65" s="4">
        <v>0.81219580558817617</v>
      </c>
      <c r="AK65" s="4">
        <v>-7.0934968786041663E-2</v>
      </c>
      <c r="AL65" s="4">
        <v>-0.25178806911026486</v>
      </c>
      <c r="AM65" s="4">
        <v>1.1822273989052849</v>
      </c>
      <c r="AN65" s="4">
        <v>453.65681966558344</v>
      </c>
      <c r="AO65" s="4">
        <v>361.37552361606902</v>
      </c>
      <c r="AP65" s="4">
        <v>361.37552361606902</v>
      </c>
      <c r="AQ65" s="4">
        <v>3.4307473912750417E-4</v>
      </c>
      <c r="AR65" s="4">
        <v>-3.3157891990647436E-4</v>
      </c>
      <c r="AS65" s="4">
        <v>4.6514438111142499E-4</v>
      </c>
      <c r="AT65" s="4">
        <v>-1.9228753869241499E-6</v>
      </c>
      <c r="AU65" s="4">
        <v>-3.5538382476841732E-4</v>
      </c>
      <c r="AV65" s="4">
        <v>-3.5538382476841732E-4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/>
  </sheetViews>
  <sheetFormatPr baseColWidth="10" defaultRowHeight="15" x14ac:dyDescent="0.25"/>
  <sheetData>
    <row r="1" spans="1:6" x14ac:dyDescent="0.25">
      <c r="A1">
        <v>19</v>
      </c>
      <c r="B1" t="s">
        <v>34</v>
      </c>
    </row>
    <row r="2" spans="1:6" x14ac:dyDescent="0.25">
      <c r="A2" s="5" t="s">
        <v>13</v>
      </c>
      <c r="B2" t="s">
        <v>17</v>
      </c>
      <c r="D2" t="s">
        <v>14</v>
      </c>
      <c r="E2" s="7">
        <v>0</v>
      </c>
      <c r="F2" t="b">
        <v>0</v>
      </c>
    </row>
    <row r="3" spans="1:6" x14ac:dyDescent="0.25">
      <c r="A3" s="5" t="s">
        <v>13</v>
      </c>
      <c r="B3" t="s">
        <v>27</v>
      </c>
      <c r="D3" t="s">
        <v>14</v>
      </c>
      <c r="E3" s="7">
        <v>0</v>
      </c>
      <c r="F3" t="b">
        <v>0</v>
      </c>
    </row>
    <row r="4" spans="1:6" x14ac:dyDescent="0.25">
      <c r="A4" s="5" t="s">
        <v>13</v>
      </c>
      <c r="B4" t="s">
        <v>20</v>
      </c>
      <c r="D4" t="s">
        <v>14</v>
      </c>
      <c r="E4" s="7">
        <v>0</v>
      </c>
      <c r="F4" t="b">
        <v>0</v>
      </c>
    </row>
    <row r="5" spans="1:6" x14ac:dyDescent="0.25">
      <c r="A5" s="5" t="s">
        <v>13</v>
      </c>
      <c r="B5" t="s">
        <v>28</v>
      </c>
      <c r="D5" t="s">
        <v>14</v>
      </c>
      <c r="E5" s="7">
        <v>0</v>
      </c>
      <c r="F5" t="b">
        <v>0</v>
      </c>
    </row>
    <row r="6" spans="1:6" x14ac:dyDescent="0.25">
      <c r="A6" s="5" t="s">
        <v>13</v>
      </c>
      <c r="B6" t="s">
        <v>19</v>
      </c>
      <c r="D6" t="s">
        <v>14</v>
      </c>
      <c r="E6" s="7">
        <v>0</v>
      </c>
      <c r="F6" t="b">
        <v>0</v>
      </c>
    </row>
    <row r="7" spans="1:6" x14ac:dyDescent="0.25">
      <c r="A7" s="5" t="s">
        <v>13</v>
      </c>
      <c r="B7" t="s">
        <v>31</v>
      </c>
      <c r="D7" t="s">
        <v>14</v>
      </c>
      <c r="E7" s="7">
        <v>0</v>
      </c>
      <c r="F7" t="b">
        <v>0</v>
      </c>
    </row>
    <row r="8" spans="1:6" x14ac:dyDescent="0.25">
      <c r="A8" s="5" t="s">
        <v>13</v>
      </c>
      <c r="B8" t="s">
        <v>15</v>
      </c>
      <c r="D8" t="s">
        <v>14</v>
      </c>
      <c r="E8" s="7">
        <v>0</v>
      </c>
      <c r="F8" t="b">
        <v>0</v>
      </c>
    </row>
    <row r="9" spans="1:6" x14ac:dyDescent="0.25">
      <c r="A9" s="5" t="s">
        <v>13</v>
      </c>
      <c r="B9" t="s">
        <v>18</v>
      </c>
      <c r="D9" t="s">
        <v>14</v>
      </c>
      <c r="E9" s="7">
        <v>0</v>
      </c>
      <c r="F9" t="b">
        <v>0</v>
      </c>
    </row>
    <row r="10" spans="1:6" x14ac:dyDescent="0.25">
      <c r="A10" s="5" t="s">
        <v>13</v>
      </c>
      <c r="B10" t="s">
        <v>16</v>
      </c>
      <c r="D10" t="s">
        <v>14</v>
      </c>
      <c r="E10" s="7">
        <v>0</v>
      </c>
      <c r="F10" t="b">
        <v>0</v>
      </c>
    </row>
    <row r="11" spans="1:6" x14ac:dyDescent="0.25">
      <c r="A11" s="5" t="s">
        <v>13</v>
      </c>
      <c r="B11" t="s">
        <v>29</v>
      </c>
      <c r="D11" t="s">
        <v>14</v>
      </c>
      <c r="E11" s="7">
        <v>0</v>
      </c>
      <c r="F11" t="b">
        <v>0</v>
      </c>
    </row>
    <row r="12" spans="1:6" x14ac:dyDescent="0.25">
      <c r="A12" s="5" t="s">
        <v>13</v>
      </c>
      <c r="B12" t="s">
        <v>32</v>
      </c>
      <c r="D12" t="s">
        <v>14</v>
      </c>
      <c r="E12" s="7">
        <v>0</v>
      </c>
      <c r="F12" t="b">
        <v>0</v>
      </c>
    </row>
    <row r="13" spans="1:6" x14ac:dyDescent="0.25">
      <c r="A13" s="5" t="s">
        <v>13</v>
      </c>
      <c r="B13" t="s">
        <v>30</v>
      </c>
      <c r="D13" t="s">
        <v>14</v>
      </c>
      <c r="E13" s="7">
        <v>0</v>
      </c>
      <c r="F13" t="b">
        <v>0</v>
      </c>
    </row>
    <row r="14" spans="1:6" x14ac:dyDescent="0.25">
      <c r="A14" s="5" t="s">
        <v>13</v>
      </c>
      <c r="B14" t="s">
        <v>21</v>
      </c>
      <c r="D14" t="s">
        <v>14</v>
      </c>
      <c r="E14" s="7">
        <v>0</v>
      </c>
    </row>
    <row r="15" spans="1:6" x14ac:dyDescent="0.25">
      <c r="A15" s="5" t="s">
        <v>13</v>
      </c>
      <c r="B15" t="s">
        <v>22</v>
      </c>
      <c r="D15" t="s">
        <v>14</v>
      </c>
      <c r="E15" s="7">
        <v>0</v>
      </c>
    </row>
    <row r="16" spans="1:6" x14ac:dyDescent="0.25">
      <c r="A16" s="5" t="s">
        <v>13</v>
      </c>
      <c r="B16" t="s">
        <v>23</v>
      </c>
      <c r="D16" t="s">
        <v>14</v>
      </c>
      <c r="E16" s="7">
        <v>0</v>
      </c>
    </row>
    <row r="17" spans="1:14" x14ac:dyDescent="0.25">
      <c r="A17" s="5" t="s">
        <v>13</v>
      </c>
      <c r="B17" t="s">
        <v>24</v>
      </c>
      <c r="D17" t="s">
        <v>14</v>
      </c>
      <c r="E17" s="7">
        <v>0</v>
      </c>
    </row>
    <row r="18" spans="1:14" x14ac:dyDescent="0.25">
      <c r="A18" s="5" t="s">
        <v>13</v>
      </c>
      <c r="B18" t="s">
        <v>25</v>
      </c>
      <c r="D18" t="s">
        <v>14</v>
      </c>
      <c r="E18" s="7">
        <v>0</v>
      </c>
    </row>
    <row r="19" spans="1:14" x14ac:dyDescent="0.25">
      <c r="A19" s="5" t="s">
        <v>13</v>
      </c>
      <c r="B19" t="s">
        <v>26</v>
      </c>
      <c r="D19" t="s">
        <v>14</v>
      </c>
      <c r="E19" s="7">
        <v>0</v>
      </c>
    </row>
    <row r="20" spans="1:14" x14ac:dyDescent="0.25">
      <c r="A20" s="5" t="s">
        <v>7</v>
      </c>
      <c r="B20" t="s">
        <v>8</v>
      </c>
      <c r="C20" t="s">
        <v>9</v>
      </c>
      <c r="D20">
        <v>187.67391304347825</v>
      </c>
      <c r="E20" s="6">
        <v>41331.640474537038</v>
      </c>
      <c r="F20" t="b">
        <v>1</v>
      </c>
      <c r="G20" s="5" t="s">
        <v>6</v>
      </c>
      <c r="H20" s="5" t="s">
        <v>10</v>
      </c>
      <c r="I20" s="5" t="s">
        <v>11</v>
      </c>
      <c r="J20">
        <v>0</v>
      </c>
      <c r="K20" s="5" t="s">
        <v>12</v>
      </c>
      <c r="L20" t="b">
        <v>0</v>
      </c>
      <c r="M20" t="b">
        <v>0</v>
      </c>
      <c r="N20" t="b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V65"/>
  <sheetViews>
    <sheetView zoomScale="85" zoomScaleNormal="85" workbookViewId="0">
      <pane xSplit="1" ySplit="1" topLeftCell="B2" activePane="bottomRight" state="frozen"/>
      <selection activeCell="B2" sqref="B2:Y63"/>
      <selection pane="topRight" activeCell="B2" sqref="B2:Y63"/>
      <selection pane="bottomLeft" activeCell="B2" sqref="B2:Y63"/>
      <selection pane="bottomRight" activeCell="L14" sqref="L14"/>
    </sheetView>
  </sheetViews>
  <sheetFormatPr baseColWidth="10" defaultRowHeight="15" x14ac:dyDescent="0.25"/>
  <sheetData>
    <row r="1" spans="1:48" x14ac:dyDescent="0.25">
      <c r="A1" t="s">
        <v>33</v>
      </c>
      <c r="B1" t="s">
        <v>139</v>
      </c>
      <c r="C1" t="s">
        <v>140</v>
      </c>
      <c r="D1" t="s">
        <v>141</v>
      </c>
      <c r="E1" t="s">
        <v>142</v>
      </c>
      <c r="F1" t="s">
        <v>143</v>
      </c>
      <c r="G1" t="s">
        <v>145</v>
      </c>
      <c r="H1" t="s">
        <v>146</v>
      </c>
      <c r="I1" t="s">
        <v>147</v>
      </c>
      <c r="J1" t="s">
        <v>148</v>
      </c>
      <c r="K1" t="s">
        <v>203</v>
      </c>
      <c r="L1" t="s">
        <v>250</v>
      </c>
      <c r="M1" t="s">
        <v>149</v>
      </c>
      <c r="N1" t="s">
        <v>150</v>
      </c>
      <c r="O1" t="s">
        <v>151</v>
      </c>
      <c r="P1" t="s">
        <v>152</v>
      </c>
      <c r="Q1" t="s">
        <v>197</v>
      </c>
      <c r="R1" t="s">
        <v>153</v>
      </c>
      <c r="S1" t="s">
        <v>154</v>
      </c>
      <c r="T1" t="s">
        <v>155</v>
      </c>
      <c r="U1" t="s">
        <v>156</v>
      </c>
      <c r="V1" t="s">
        <v>189</v>
      </c>
      <c r="W1" t="s">
        <v>190</v>
      </c>
      <c r="X1" t="s">
        <v>191</v>
      </c>
      <c r="Y1" t="s">
        <v>192</v>
      </c>
      <c r="Z1" t="s">
        <v>193</v>
      </c>
      <c r="AA1" t="s">
        <v>157</v>
      </c>
      <c r="AB1" t="s">
        <v>158</v>
      </c>
      <c r="AC1" t="s">
        <v>159</v>
      </c>
      <c r="AD1" t="s">
        <v>160</v>
      </c>
      <c r="AE1" t="s">
        <v>161</v>
      </c>
      <c r="AF1" t="s">
        <v>162</v>
      </c>
      <c r="AG1" t="s">
        <v>172</v>
      </c>
      <c r="AH1" t="s">
        <v>173</v>
      </c>
      <c r="AI1" t="s">
        <v>174</v>
      </c>
      <c r="AJ1" t="s">
        <v>144</v>
      </c>
      <c r="AK1" t="s">
        <v>178</v>
      </c>
      <c r="AL1" t="s">
        <v>179</v>
      </c>
      <c r="AM1" t="s">
        <v>180</v>
      </c>
      <c r="AN1" t="s">
        <v>163</v>
      </c>
      <c r="AO1" t="s">
        <v>164</v>
      </c>
      <c r="AP1" t="s">
        <v>165</v>
      </c>
      <c r="AQ1" t="s">
        <v>166</v>
      </c>
      <c r="AR1" t="s">
        <v>167</v>
      </c>
      <c r="AS1" t="s">
        <v>168</v>
      </c>
      <c r="AT1" t="s">
        <v>169</v>
      </c>
      <c r="AU1" t="s">
        <v>170</v>
      </c>
      <c r="AV1" t="s">
        <v>170</v>
      </c>
    </row>
    <row r="2" spans="1:48" x14ac:dyDescent="0.25">
      <c r="A2">
        <v>2001.5</v>
      </c>
      <c r="B2">
        <v>1.0594097242597695</v>
      </c>
      <c r="C2">
        <v>-5.0715438859506135E-2</v>
      </c>
      <c r="D2">
        <v>1.188873939297717</v>
      </c>
      <c r="E2">
        <v>1.4901390992582408</v>
      </c>
      <c r="F2">
        <v>1.0551076351659914</v>
      </c>
      <c r="G2">
        <v>0.87897936930815468</v>
      </c>
      <c r="H2">
        <v>1.7893520758234533</v>
      </c>
      <c r="I2">
        <v>2.3483993379606645</v>
      </c>
      <c r="J2">
        <v>2.5772997822911439</v>
      </c>
      <c r="K2">
        <v>1.3859310911552616</v>
      </c>
      <c r="L2">
        <v>-0.25885547857807989</v>
      </c>
      <c r="M2">
        <v>0.8005374044736544</v>
      </c>
      <c r="N2">
        <v>0.63113230473238202</v>
      </c>
      <c r="O2">
        <v>1.1647042057225478</v>
      </c>
      <c r="P2">
        <v>1.0207222245098291</v>
      </c>
      <c r="Q2">
        <v>0.48262871071655433</v>
      </c>
      <c r="R2">
        <v>0.67797332244355879</v>
      </c>
      <c r="S2">
        <v>1.9252884903784544</v>
      </c>
      <c r="T2">
        <v>0.85754127743571029</v>
      </c>
      <c r="U2">
        <v>0.33933430844032753</v>
      </c>
      <c r="V2">
        <v>0.142144167293214</v>
      </c>
      <c r="AA2">
        <v>0.95234089320284221</v>
      </c>
      <c r="AB2">
        <v>0.41421230994059582</v>
      </c>
      <c r="AC2">
        <v>0.36093295510068735</v>
      </c>
      <c r="AD2">
        <v>5.5356181309117192</v>
      </c>
      <c r="AE2">
        <v>3.8800678798629491</v>
      </c>
      <c r="AF2">
        <v>-127.22152257685566</v>
      </c>
      <c r="AG2">
        <v>-10.335544213751504</v>
      </c>
      <c r="AH2">
        <v>-14.278231453872811</v>
      </c>
      <c r="AI2">
        <v>-51.841031528949905</v>
      </c>
      <c r="AJ2">
        <v>0.58539368668160663</v>
      </c>
      <c r="AK2">
        <v>5.1450788480302767E-2</v>
      </c>
      <c r="AL2">
        <v>5.5974681804848367E-2</v>
      </c>
      <c r="AM2">
        <v>0.10787988900615852</v>
      </c>
      <c r="AN2">
        <v>455.42158210378096</v>
      </c>
      <c r="AO2">
        <v>378.52948483446113</v>
      </c>
      <c r="AP2">
        <v>370.14585813641696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</row>
    <row r="3" spans="1:48" x14ac:dyDescent="0.25">
      <c r="A3">
        <v>2001.75</v>
      </c>
      <c r="B3">
        <v>1.0594097242597695</v>
      </c>
      <c r="C3">
        <v>-5.0715438859506135E-2</v>
      </c>
      <c r="D3">
        <v>1.1888739392977168</v>
      </c>
      <c r="E3">
        <v>1.4901390992582411</v>
      </c>
      <c r="F3">
        <v>1.0551076351659914</v>
      </c>
      <c r="G3">
        <v>0.87897936930815468</v>
      </c>
      <c r="H3">
        <v>1.7893520758234533</v>
      </c>
      <c r="I3">
        <v>2.3483993379606645</v>
      </c>
      <c r="J3">
        <v>2.5772997822911448</v>
      </c>
      <c r="K3">
        <v>1.3859310911552616</v>
      </c>
      <c r="L3">
        <v>-0.25885547857807989</v>
      </c>
      <c r="M3">
        <v>0.8005374044736544</v>
      </c>
      <c r="N3">
        <v>0.63113230473238202</v>
      </c>
      <c r="O3">
        <v>1.1647042057225478</v>
      </c>
      <c r="P3">
        <v>1.0207222245098289</v>
      </c>
      <c r="Q3">
        <v>0.48262871071655433</v>
      </c>
      <c r="R3">
        <v>0.6779733224435589</v>
      </c>
      <c r="S3">
        <v>1.9252884903784548</v>
      </c>
      <c r="T3">
        <v>0.85754127743571118</v>
      </c>
      <c r="U3">
        <v>0.33933430844032753</v>
      </c>
      <c r="V3">
        <v>0.142144167293214</v>
      </c>
      <c r="W3">
        <v>4.0971861727189856</v>
      </c>
      <c r="X3">
        <v>9.1633405440637663</v>
      </c>
      <c r="Y3">
        <v>10.290101148985013</v>
      </c>
      <c r="Z3">
        <v>8.4051132471032197</v>
      </c>
      <c r="AA3">
        <v>0.95234089320284221</v>
      </c>
      <c r="AB3">
        <v>0.41421230994059582</v>
      </c>
      <c r="AC3">
        <v>0.36093295510068735</v>
      </c>
      <c r="AD3">
        <v>5.5356181309117192</v>
      </c>
      <c r="AE3">
        <v>3.8800678798629491</v>
      </c>
      <c r="AF3">
        <v>-127.22152257685566</v>
      </c>
      <c r="AG3">
        <v>-10.266465466452223</v>
      </c>
      <c r="AH3">
        <v>-14.210971690402165</v>
      </c>
      <c r="AI3">
        <v>-51.655127294883656</v>
      </c>
      <c r="AJ3">
        <v>0.58539368668160663</v>
      </c>
      <c r="AK3">
        <v>5.1450788480302767E-2</v>
      </c>
      <c r="AL3">
        <v>5.5974681804848367E-2</v>
      </c>
      <c r="AM3">
        <v>0.10787988900615858</v>
      </c>
      <c r="AN3">
        <v>455.42158210378096</v>
      </c>
      <c r="AO3">
        <v>378.26333795515814</v>
      </c>
      <c r="AP3">
        <v>370.14585813641696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</row>
    <row r="4" spans="1:48" x14ac:dyDescent="0.25">
      <c r="A4">
        <v>2002</v>
      </c>
      <c r="B4">
        <v>1.0594097242597695</v>
      </c>
      <c r="C4">
        <v>-5.0715438859505912E-2</v>
      </c>
      <c r="D4">
        <v>1.1888739392977168</v>
      </c>
      <c r="E4">
        <v>1.4901390992582408</v>
      </c>
      <c r="F4">
        <v>1.0551076351659914</v>
      </c>
      <c r="G4">
        <v>0.87897936930815468</v>
      </c>
      <c r="H4">
        <v>1.7893520758234533</v>
      </c>
      <c r="I4">
        <v>2.3483993379606645</v>
      </c>
      <c r="J4">
        <v>2.5772997822911456</v>
      </c>
      <c r="K4">
        <v>1.3859310911552616</v>
      </c>
      <c r="L4">
        <v>-0.25885547857807989</v>
      </c>
      <c r="M4">
        <v>0.8005374044736544</v>
      </c>
      <c r="N4">
        <v>0.63113230473238202</v>
      </c>
      <c r="O4">
        <v>1.1647042057225478</v>
      </c>
      <c r="P4">
        <v>1.0207222245098289</v>
      </c>
      <c r="Q4">
        <v>0.48262871071655433</v>
      </c>
      <c r="R4">
        <v>0.67797332244355868</v>
      </c>
      <c r="S4">
        <v>1.9252884903784553</v>
      </c>
      <c r="T4">
        <v>0.85754127743571029</v>
      </c>
      <c r="U4">
        <v>0.33933430844032708</v>
      </c>
      <c r="V4">
        <v>0.142144167293214</v>
      </c>
      <c r="AA4">
        <v>0.95234089320284221</v>
      </c>
      <c r="AB4">
        <v>0.41421230994059582</v>
      </c>
      <c r="AC4">
        <v>0.36093295510068735</v>
      </c>
      <c r="AD4">
        <v>5.5356181309117192</v>
      </c>
      <c r="AE4">
        <v>3.8800678798629491</v>
      </c>
      <c r="AF4">
        <v>-127.22152257685566</v>
      </c>
      <c r="AG4">
        <v>-10.197386719152943</v>
      </c>
      <c r="AH4">
        <v>-14.143711926931516</v>
      </c>
      <c r="AI4">
        <v>-51.469223060817406</v>
      </c>
      <c r="AJ4">
        <v>0.58539368668160663</v>
      </c>
      <c r="AK4">
        <v>5.1450788480302823E-2</v>
      </c>
      <c r="AL4">
        <v>5.5974681804848325E-2</v>
      </c>
      <c r="AM4">
        <v>0.10787988900615852</v>
      </c>
      <c r="AN4">
        <v>455.42158210378096</v>
      </c>
      <c r="AO4">
        <v>377.99719107585514</v>
      </c>
      <c r="AP4">
        <v>370.14585813641696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</row>
    <row r="5" spans="1:48" x14ac:dyDescent="0.25">
      <c r="A5">
        <v>2002.25</v>
      </c>
      <c r="B5">
        <v>1.0594097242597695</v>
      </c>
      <c r="C5">
        <v>-5.0715438859506135E-2</v>
      </c>
      <c r="D5">
        <v>1.1888739392977168</v>
      </c>
      <c r="E5">
        <v>1.4901390992582408</v>
      </c>
      <c r="F5">
        <v>1.0551076351659914</v>
      </c>
      <c r="G5">
        <v>0.87897936930815468</v>
      </c>
      <c r="H5">
        <v>1.7893520758234533</v>
      </c>
      <c r="I5">
        <v>2.3483993379606645</v>
      </c>
      <c r="J5">
        <v>2.5772997822911456</v>
      </c>
      <c r="K5">
        <v>1.3859310911552616</v>
      </c>
      <c r="L5">
        <v>-0.25885547857807989</v>
      </c>
      <c r="M5">
        <v>0.8005374044736544</v>
      </c>
      <c r="N5">
        <v>0.63113230473238202</v>
      </c>
      <c r="O5">
        <v>1.1647042057225478</v>
      </c>
      <c r="P5">
        <v>1.0207222245098289</v>
      </c>
      <c r="Q5">
        <v>0.48262871071655433</v>
      </c>
      <c r="R5">
        <v>0.6779733224435589</v>
      </c>
      <c r="S5">
        <v>1.9252884903784551</v>
      </c>
      <c r="T5">
        <v>0.85754127743571118</v>
      </c>
      <c r="U5">
        <v>0.33933430844032753</v>
      </c>
      <c r="V5">
        <v>0.14214416729321377</v>
      </c>
      <c r="AA5">
        <v>0.95234089320284221</v>
      </c>
      <c r="AB5">
        <v>0.41421230994059582</v>
      </c>
      <c r="AC5">
        <v>0.36093295510068735</v>
      </c>
      <c r="AD5">
        <v>5.5356181309117192</v>
      </c>
      <c r="AE5">
        <v>3.8800678798629491</v>
      </c>
      <c r="AF5">
        <v>-127.22152257685566</v>
      </c>
      <c r="AG5">
        <v>-10.128307971853664</v>
      </c>
      <c r="AH5">
        <v>-14.076452163460868</v>
      </c>
      <c r="AI5">
        <v>-51.283318826751156</v>
      </c>
      <c r="AJ5">
        <v>0.58539368668160663</v>
      </c>
      <c r="AK5">
        <v>5.1450788480302767E-2</v>
      </c>
      <c r="AL5">
        <v>5.5974681804848381E-2</v>
      </c>
      <c r="AM5">
        <v>0.10787988900615855</v>
      </c>
      <c r="AN5">
        <v>455.42158210378096</v>
      </c>
      <c r="AO5">
        <v>377.73104419655215</v>
      </c>
      <c r="AP5">
        <v>370.14585813641696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</row>
    <row r="6" spans="1:48" x14ac:dyDescent="0.25">
      <c r="A6">
        <v>2002.5</v>
      </c>
      <c r="B6">
        <v>1.0594097242597695</v>
      </c>
      <c r="C6">
        <v>-5.0715438859505912E-2</v>
      </c>
      <c r="D6">
        <v>1.1888739392977168</v>
      </c>
      <c r="E6">
        <v>1.4901390992582408</v>
      </c>
      <c r="F6">
        <v>1.0551076351659914</v>
      </c>
      <c r="G6">
        <v>0.87897936930815468</v>
      </c>
      <c r="H6">
        <v>1.7893520758234529</v>
      </c>
      <c r="I6">
        <v>2.3483993379606645</v>
      </c>
      <c r="J6">
        <v>2.5772997822911439</v>
      </c>
      <c r="K6">
        <v>1.3859310911552616</v>
      </c>
      <c r="L6">
        <v>-0.25885547857807994</v>
      </c>
      <c r="M6">
        <v>0.8005374044736544</v>
      </c>
      <c r="N6">
        <v>0.63113230473238202</v>
      </c>
      <c r="O6">
        <v>1.1647042057225478</v>
      </c>
      <c r="P6">
        <v>1.0207222245098286</v>
      </c>
      <c r="Q6">
        <v>0.48262871071655433</v>
      </c>
      <c r="R6">
        <v>0.6779733224435589</v>
      </c>
      <c r="S6">
        <v>1.9252884903784544</v>
      </c>
      <c r="T6">
        <v>0.85754127743571029</v>
      </c>
      <c r="U6">
        <v>0.33933430844032741</v>
      </c>
      <c r="V6">
        <v>0.142144167293214</v>
      </c>
      <c r="AA6">
        <v>0.95234089320284221</v>
      </c>
      <c r="AB6">
        <v>0.41421230994059582</v>
      </c>
      <c r="AC6">
        <v>0.36093295510068735</v>
      </c>
      <c r="AD6">
        <v>5.5356181309117192</v>
      </c>
      <c r="AE6">
        <v>3.8800678798629491</v>
      </c>
      <c r="AF6">
        <v>-127.22152257685566</v>
      </c>
      <c r="AG6">
        <v>-10.059229224554382</v>
      </c>
      <c r="AH6">
        <v>-14.009192399990221</v>
      </c>
      <c r="AI6">
        <v>-51.097414592684906</v>
      </c>
      <c r="AJ6">
        <v>0.58539368668160663</v>
      </c>
      <c r="AK6">
        <v>5.1450788480302767E-2</v>
      </c>
      <c r="AL6">
        <v>5.5974681804848381E-2</v>
      </c>
      <c r="AM6">
        <v>0.10787988900615858</v>
      </c>
      <c r="AN6">
        <v>455.42158210378096</v>
      </c>
      <c r="AO6">
        <v>377.46489731724915</v>
      </c>
      <c r="AP6">
        <v>370.14585813641696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</row>
    <row r="7" spans="1:48" x14ac:dyDescent="0.25">
      <c r="A7">
        <v>2002.75</v>
      </c>
      <c r="B7">
        <v>1.0594097242597695</v>
      </c>
      <c r="C7">
        <v>-5.0715438859506357E-2</v>
      </c>
      <c r="D7">
        <v>1.1888739392977168</v>
      </c>
      <c r="E7">
        <v>1.4901390992582408</v>
      </c>
      <c r="F7">
        <v>1.0551076351659914</v>
      </c>
      <c r="G7">
        <v>0.87897936930815468</v>
      </c>
      <c r="H7">
        <v>1.7893520758234533</v>
      </c>
      <c r="I7">
        <v>2.3483993379606645</v>
      </c>
      <c r="J7">
        <v>2.5772997822911448</v>
      </c>
      <c r="K7">
        <v>1.3859310911552616</v>
      </c>
      <c r="L7">
        <v>-0.25885547857807989</v>
      </c>
      <c r="M7">
        <v>0.8005374044736544</v>
      </c>
      <c r="N7">
        <v>0.63113230473238202</v>
      </c>
      <c r="O7">
        <v>1.1647042057225478</v>
      </c>
      <c r="P7">
        <v>1.0207222245098286</v>
      </c>
      <c r="Q7">
        <v>0.48262871071655433</v>
      </c>
      <c r="R7">
        <v>0.6779733224435589</v>
      </c>
      <c r="S7">
        <v>1.9252884903784551</v>
      </c>
      <c r="T7">
        <v>0.85754127743571051</v>
      </c>
      <c r="U7">
        <v>0.33933430844032753</v>
      </c>
      <c r="V7">
        <v>0.14214416729321377</v>
      </c>
      <c r="W7">
        <v>4.0971861727189856</v>
      </c>
      <c r="X7">
        <v>9.1633405440637663</v>
      </c>
      <c r="Y7">
        <v>10.290101148985013</v>
      </c>
      <c r="Z7">
        <v>8.4051132471032197</v>
      </c>
      <c r="AA7">
        <v>0.95234089320284221</v>
      </c>
      <c r="AB7">
        <v>0.41421230994059582</v>
      </c>
      <c r="AC7">
        <v>0.36093295510068735</v>
      </c>
      <c r="AD7">
        <v>5.5356181309117192</v>
      </c>
      <c r="AE7">
        <v>3.8800678798629491</v>
      </c>
      <c r="AF7">
        <v>-127.22152257685566</v>
      </c>
      <c r="AG7">
        <v>-9.9901504772551029</v>
      </c>
      <c r="AH7">
        <v>-13.941932636519573</v>
      </c>
      <c r="AI7">
        <v>-50.911510358618656</v>
      </c>
      <c r="AJ7">
        <v>0.58539368668160663</v>
      </c>
      <c r="AK7">
        <v>5.1450788480302767E-2</v>
      </c>
      <c r="AL7">
        <v>5.5974681804848381E-2</v>
      </c>
      <c r="AM7">
        <v>0.10787988900615852</v>
      </c>
      <c r="AN7">
        <v>455.42158210378096</v>
      </c>
      <c r="AO7">
        <v>377.19875043794616</v>
      </c>
      <c r="AP7">
        <v>370.14585813641696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</row>
    <row r="8" spans="1:48" x14ac:dyDescent="0.25">
      <c r="A8">
        <v>2003</v>
      </c>
      <c r="B8">
        <v>1.0594097242597695</v>
      </c>
      <c r="C8">
        <v>-5.0715438859505912E-2</v>
      </c>
      <c r="D8">
        <v>1.1888739392977168</v>
      </c>
      <c r="E8">
        <v>1.4901390992582408</v>
      </c>
      <c r="F8">
        <v>1.0551076351659914</v>
      </c>
      <c r="G8">
        <v>0.87897936930815468</v>
      </c>
      <c r="H8">
        <v>1.7893520758234531</v>
      </c>
      <c r="I8">
        <v>2.3483993379606645</v>
      </c>
      <c r="J8">
        <v>2.5772997822911439</v>
      </c>
      <c r="K8">
        <v>1.3859310911552616</v>
      </c>
      <c r="L8">
        <v>-0.25885547857807989</v>
      </c>
      <c r="M8">
        <v>0.8005374044736544</v>
      </c>
      <c r="N8">
        <v>0.63113230473238202</v>
      </c>
      <c r="O8">
        <v>1.1647042057225478</v>
      </c>
      <c r="P8">
        <v>1.0207222245098286</v>
      </c>
      <c r="Q8">
        <v>0.48262871071655411</v>
      </c>
      <c r="R8">
        <v>0.67797332244355868</v>
      </c>
      <c r="S8">
        <v>1.9252884903784553</v>
      </c>
      <c r="T8">
        <v>0.85754127743571118</v>
      </c>
      <c r="U8">
        <v>0.3393343084403273</v>
      </c>
      <c r="V8">
        <v>0.142144167293214</v>
      </c>
      <c r="AA8">
        <v>0.95234089320284221</v>
      </c>
      <c r="AB8">
        <v>0.41421230994059582</v>
      </c>
      <c r="AC8">
        <v>0.36093295510068735</v>
      </c>
      <c r="AD8">
        <v>5.5356181309117192</v>
      </c>
      <c r="AE8">
        <v>3.8800678798629491</v>
      </c>
      <c r="AF8">
        <v>-127.22152257685566</v>
      </c>
      <c r="AG8">
        <v>-9.9210717299558233</v>
      </c>
      <c r="AH8">
        <v>-13.874672873048924</v>
      </c>
      <c r="AI8">
        <v>-50.725606124552407</v>
      </c>
      <c r="AJ8">
        <v>0.58539368668160663</v>
      </c>
      <c r="AK8">
        <v>5.1450788480302767E-2</v>
      </c>
      <c r="AL8">
        <v>5.5974681804848381E-2</v>
      </c>
      <c r="AM8">
        <v>0.10787988900615852</v>
      </c>
      <c r="AN8">
        <v>455.42158210378096</v>
      </c>
      <c r="AO8">
        <v>376.93260355864317</v>
      </c>
      <c r="AP8">
        <v>370.14585813641696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</row>
    <row r="9" spans="1:48" x14ac:dyDescent="0.25">
      <c r="A9">
        <v>2003.25</v>
      </c>
      <c r="B9">
        <v>1.0594097242597695</v>
      </c>
      <c r="C9">
        <v>-5.0715438859506135E-2</v>
      </c>
      <c r="D9">
        <v>1.1888739392977168</v>
      </c>
      <c r="E9">
        <v>1.4901390992582408</v>
      </c>
      <c r="F9">
        <v>1.0551076351659914</v>
      </c>
      <c r="G9">
        <v>0.87897936930815468</v>
      </c>
      <c r="H9">
        <v>1.7893520758234529</v>
      </c>
      <c r="I9">
        <v>2.3483993379606645</v>
      </c>
      <c r="J9">
        <v>2.5772997822911439</v>
      </c>
      <c r="K9">
        <v>1.3859310911552616</v>
      </c>
      <c r="L9">
        <v>-0.25885547857807994</v>
      </c>
      <c r="M9">
        <v>0.8005374044736544</v>
      </c>
      <c r="N9">
        <v>0.63113230473238202</v>
      </c>
      <c r="O9">
        <v>1.1647042057225478</v>
      </c>
      <c r="P9">
        <v>1.0207222245098286</v>
      </c>
      <c r="Q9">
        <v>0.482628710716555</v>
      </c>
      <c r="R9">
        <v>0.67797332244355868</v>
      </c>
      <c r="S9">
        <v>1.9252884903784551</v>
      </c>
      <c r="T9">
        <v>0.85754127743571118</v>
      </c>
      <c r="U9">
        <v>0.3393343084403273</v>
      </c>
      <c r="V9">
        <v>0.142144167293214</v>
      </c>
      <c r="AA9">
        <v>0.95234089320284221</v>
      </c>
      <c r="AB9">
        <v>0.41421230994059582</v>
      </c>
      <c r="AC9">
        <v>0.36093295510068735</v>
      </c>
      <c r="AD9">
        <v>5.5356181309117192</v>
      </c>
      <c r="AE9">
        <v>3.8800678798629491</v>
      </c>
      <c r="AF9">
        <v>-127.22152257685566</v>
      </c>
      <c r="AG9">
        <v>-9.8519929826565438</v>
      </c>
      <c r="AH9">
        <v>-13.807413109578277</v>
      </c>
      <c r="AI9">
        <v>-50.539701890486157</v>
      </c>
      <c r="AJ9">
        <v>0.58539368668160663</v>
      </c>
      <c r="AK9">
        <v>5.1450788480302767E-2</v>
      </c>
      <c r="AL9">
        <v>5.5974681804848381E-2</v>
      </c>
      <c r="AM9">
        <v>0.10787988900615855</v>
      </c>
      <c r="AN9">
        <v>455.42158210378096</v>
      </c>
      <c r="AO9">
        <v>376.66645667934017</v>
      </c>
      <c r="AP9">
        <v>370.14585813641696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</row>
    <row r="10" spans="1:48" x14ac:dyDescent="0.25">
      <c r="A10">
        <v>2003.5</v>
      </c>
      <c r="B10">
        <v>1.0594097242597695</v>
      </c>
      <c r="C10">
        <v>-5.0715438859506135E-2</v>
      </c>
      <c r="D10">
        <v>1.1888739392977168</v>
      </c>
      <c r="E10">
        <v>1.4901390992582408</v>
      </c>
      <c r="F10">
        <v>1.0551076351659914</v>
      </c>
      <c r="G10">
        <v>0.87897936930815468</v>
      </c>
      <c r="H10">
        <v>1.7893520758234533</v>
      </c>
      <c r="I10">
        <v>2.3483993379606645</v>
      </c>
      <c r="J10">
        <v>2.5772997822911448</v>
      </c>
      <c r="K10">
        <v>1.3859310911552616</v>
      </c>
      <c r="L10">
        <v>-0.25885547857808</v>
      </c>
      <c r="M10">
        <v>0.8005374044736544</v>
      </c>
      <c r="N10">
        <v>0.63113230473238202</v>
      </c>
      <c r="O10">
        <v>1.1647042057225478</v>
      </c>
      <c r="P10">
        <v>1.0207222245098289</v>
      </c>
      <c r="Q10">
        <v>0.48262871071655455</v>
      </c>
      <c r="R10">
        <v>0.6779733224435589</v>
      </c>
      <c r="S10">
        <v>1.9252884903784553</v>
      </c>
      <c r="T10">
        <v>0.85754127743571074</v>
      </c>
      <c r="U10">
        <v>0.33933430844032741</v>
      </c>
      <c r="V10">
        <v>0.142144167293214</v>
      </c>
      <c r="AA10">
        <v>0.95234089320284221</v>
      </c>
      <c r="AB10">
        <v>0.41421230994059582</v>
      </c>
      <c r="AC10">
        <v>0.36093295510068735</v>
      </c>
      <c r="AD10">
        <v>5.5356181309117192</v>
      </c>
      <c r="AE10">
        <v>3.8800678798629491</v>
      </c>
      <c r="AF10">
        <v>-127.22152257685566</v>
      </c>
      <c r="AG10">
        <v>-9.7829142353572625</v>
      </c>
      <c r="AH10">
        <v>-13.740153346107629</v>
      </c>
      <c r="AI10">
        <v>-50.353797656419907</v>
      </c>
      <c r="AJ10">
        <v>0.58539368668160663</v>
      </c>
      <c r="AK10">
        <v>5.1450788480302767E-2</v>
      </c>
      <c r="AL10">
        <v>5.5974681804848367E-2</v>
      </c>
      <c r="AM10">
        <v>0.10787988900615855</v>
      </c>
      <c r="AN10">
        <v>455.42158210378096</v>
      </c>
      <c r="AO10">
        <v>376.40030980003718</v>
      </c>
      <c r="AP10">
        <v>370.14585813641696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</row>
    <row r="11" spans="1:48" x14ac:dyDescent="0.25">
      <c r="A11">
        <v>2003.75</v>
      </c>
      <c r="B11">
        <v>1.0594097242597695</v>
      </c>
      <c r="C11">
        <v>-5.0715438859505912E-2</v>
      </c>
      <c r="D11">
        <v>1.1888739392977168</v>
      </c>
      <c r="E11">
        <v>1.4901390992582408</v>
      </c>
      <c r="F11">
        <v>1.0551076351659914</v>
      </c>
      <c r="G11">
        <v>0.87897936930815468</v>
      </c>
      <c r="H11">
        <v>1.7893520758234533</v>
      </c>
      <c r="I11">
        <v>2.3483993379606645</v>
      </c>
      <c r="J11">
        <v>2.5772997822911443</v>
      </c>
      <c r="K11">
        <v>1.3859310911552616</v>
      </c>
      <c r="L11">
        <v>-0.25885547857807994</v>
      </c>
      <c r="M11">
        <v>0.80053740447365451</v>
      </c>
      <c r="N11">
        <v>0.63113230473238202</v>
      </c>
      <c r="O11">
        <v>1.1647042057225478</v>
      </c>
      <c r="P11">
        <v>1.0207222245098291</v>
      </c>
      <c r="Q11">
        <v>0.48262871071655411</v>
      </c>
      <c r="R11">
        <v>0.67797332244355912</v>
      </c>
      <c r="S11">
        <v>1.9252884903784544</v>
      </c>
      <c r="T11">
        <v>0.85754127743571074</v>
      </c>
      <c r="U11">
        <v>0.33933430844032741</v>
      </c>
      <c r="V11">
        <v>0.142144167293214</v>
      </c>
      <c r="W11">
        <v>4.0971861727189856</v>
      </c>
      <c r="X11">
        <v>9.1633405440637663</v>
      </c>
      <c r="Y11">
        <v>10.290101148985013</v>
      </c>
      <c r="Z11">
        <v>8.4051132471032197</v>
      </c>
      <c r="AA11">
        <v>0.95234089320284221</v>
      </c>
      <c r="AB11">
        <v>0.41421230994059582</v>
      </c>
      <c r="AC11">
        <v>0.36093295510068735</v>
      </c>
      <c r="AD11">
        <v>5.5356181309117192</v>
      </c>
      <c r="AE11">
        <v>3.8800678798629491</v>
      </c>
      <c r="AF11">
        <v>-127.22152257685566</v>
      </c>
      <c r="AG11">
        <v>-9.7138354880579829</v>
      </c>
      <c r="AH11">
        <v>-13.672893582636981</v>
      </c>
      <c r="AI11">
        <v>-50.167893422353657</v>
      </c>
      <c r="AJ11">
        <v>0.58539368668160663</v>
      </c>
      <c r="AK11">
        <v>5.1450788480302767E-2</v>
      </c>
      <c r="AL11">
        <v>5.5974681804848381E-2</v>
      </c>
      <c r="AM11">
        <v>0.10787988900615852</v>
      </c>
      <c r="AN11">
        <v>455.42158210378096</v>
      </c>
      <c r="AO11">
        <v>376.13416292073418</v>
      </c>
      <c r="AP11">
        <v>370.14585813641696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</row>
    <row r="12" spans="1:48" x14ac:dyDescent="0.25">
      <c r="A12">
        <v>2004</v>
      </c>
      <c r="B12">
        <v>1.0594097242597695</v>
      </c>
      <c r="C12">
        <v>-5.0715438859505912E-2</v>
      </c>
      <c r="D12">
        <v>1.1888739392977168</v>
      </c>
      <c r="E12">
        <v>1.4901390992582408</v>
      </c>
      <c r="F12">
        <v>1.0551076351659914</v>
      </c>
      <c r="G12">
        <v>0.87897936930815468</v>
      </c>
      <c r="H12">
        <v>1.7893520758234516</v>
      </c>
      <c r="I12">
        <v>2.3483993379606645</v>
      </c>
      <c r="J12">
        <v>2.5772997822911443</v>
      </c>
      <c r="K12">
        <v>1.3859310911552616</v>
      </c>
      <c r="L12">
        <v>-0.25885547857807989</v>
      </c>
      <c r="M12">
        <v>0.8005374044736544</v>
      </c>
      <c r="N12">
        <v>0.63113230473238202</v>
      </c>
      <c r="O12">
        <v>1.1647042057225478</v>
      </c>
      <c r="P12">
        <v>1.0207222245098286</v>
      </c>
      <c r="Q12">
        <v>0.48262871071655455</v>
      </c>
      <c r="R12">
        <v>0.67797332244355868</v>
      </c>
      <c r="S12">
        <v>1.9252884903784562</v>
      </c>
      <c r="T12">
        <v>0.85754127743571118</v>
      </c>
      <c r="U12">
        <v>0.33933430844032753</v>
      </c>
      <c r="V12">
        <v>0.142144167293214</v>
      </c>
      <c r="AA12">
        <v>0.95234089320284232</v>
      </c>
      <c r="AB12">
        <v>0.41421230994059582</v>
      </c>
      <c r="AC12">
        <v>0.36093295510068735</v>
      </c>
      <c r="AD12">
        <v>5.5356181309117192</v>
      </c>
      <c r="AE12">
        <v>3.8800678798629491</v>
      </c>
      <c r="AF12">
        <v>-127.22152257685566</v>
      </c>
      <c r="AG12">
        <v>-9.6447567407587034</v>
      </c>
      <c r="AH12">
        <v>-13.605633819166334</v>
      </c>
      <c r="AI12">
        <v>-49.9819891882874</v>
      </c>
      <c r="AJ12">
        <v>0.58539368668160663</v>
      </c>
      <c r="AK12">
        <v>5.1450788480302767E-2</v>
      </c>
      <c r="AL12">
        <v>5.5974681804848381E-2</v>
      </c>
      <c r="AM12">
        <v>0.10787988900615858</v>
      </c>
      <c r="AN12">
        <v>455.42158210378096</v>
      </c>
      <c r="AO12">
        <v>375.86801604143119</v>
      </c>
      <c r="AP12">
        <v>370.14585813641696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</row>
    <row r="13" spans="1:48" x14ac:dyDescent="0.25">
      <c r="A13">
        <v>2004.25</v>
      </c>
      <c r="B13">
        <v>1.0594097242597695</v>
      </c>
      <c r="C13">
        <v>-5.0715438859505912E-2</v>
      </c>
      <c r="D13">
        <v>1.1888739392977168</v>
      </c>
      <c r="E13">
        <v>1.4901390992582408</v>
      </c>
      <c r="F13">
        <v>1.0551076351659914</v>
      </c>
      <c r="G13">
        <v>0.87897936930815468</v>
      </c>
      <c r="H13">
        <v>1.7893520758234533</v>
      </c>
      <c r="I13">
        <v>2.3483993379606645</v>
      </c>
      <c r="J13">
        <v>2.5772997822911443</v>
      </c>
      <c r="K13">
        <v>1.3859310911552616</v>
      </c>
      <c r="L13">
        <v>-0.25885547857807989</v>
      </c>
      <c r="M13">
        <v>0.8005374044736544</v>
      </c>
      <c r="N13">
        <v>0.63113230473238202</v>
      </c>
      <c r="O13">
        <v>1.1647042057225478</v>
      </c>
      <c r="P13">
        <v>1.0207222245098286</v>
      </c>
      <c r="Q13">
        <v>0.48262871071655411</v>
      </c>
      <c r="R13">
        <v>0.6779733224435589</v>
      </c>
      <c r="S13">
        <v>1.9252884903784551</v>
      </c>
      <c r="T13">
        <v>0.85754127743571029</v>
      </c>
      <c r="U13">
        <v>0.33933430844032741</v>
      </c>
      <c r="V13">
        <v>0.142144167293214</v>
      </c>
      <c r="AA13">
        <v>0.95234089320284221</v>
      </c>
      <c r="AB13">
        <v>0.41421230994059582</v>
      </c>
      <c r="AC13">
        <v>0.36093295510068735</v>
      </c>
      <c r="AD13">
        <v>5.5356181309117192</v>
      </c>
      <c r="AE13">
        <v>3.8800678798629491</v>
      </c>
      <c r="AF13">
        <v>-127.22152257685566</v>
      </c>
      <c r="AG13">
        <v>-9.5756779934594221</v>
      </c>
      <c r="AH13">
        <v>-13.538374055695686</v>
      </c>
      <c r="AI13">
        <v>-49.796084954221151</v>
      </c>
      <c r="AJ13">
        <v>0.58539368668160663</v>
      </c>
      <c r="AK13">
        <v>5.1450788480302823E-2</v>
      </c>
      <c r="AL13">
        <v>5.5974681804848325E-2</v>
      </c>
      <c r="AM13">
        <v>0.10787988900615852</v>
      </c>
      <c r="AN13">
        <v>455.42158210378096</v>
      </c>
      <c r="AO13">
        <v>375.6018691621282</v>
      </c>
      <c r="AP13">
        <v>370.14585813641696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</row>
    <row r="14" spans="1:48" x14ac:dyDescent="0.25">
      <c r="A14">
        <v>2004.5</v>
      </c>
      <c r="B14">
        <v>1.0594097242597695</v>
      </c>
      <c r="C14">
        <v>-5.0715438859506135E-2</v>
      </c>
      <c r="D14">
        <v>1.1888739392977168</v>
      </c>
      <c r="E14">
        <v>1.4901390992582408</v>
      </c>
      <c r="F14">
        <v>1.0551076351659914</v>
      </c>
      <c r="G14">
        <v>0.87897936930815468</v>
      </c>
      <c r="H14">
        <v>1.7893520758234533</v>
      </c>
      <c r="I14">
        <v>2.3483993379606645</v>
      </c>
      <c r="J14">
        <v>2.5772997822911439</v>
      </c>
      <c r="K14">
        <v>1.3859310911552616</v>
      </c>
      <c r="L14">
        <v>-0.25885547857807989</v>
      </c>
      <c r="M14">
        <v>0.8005374044736544</v>
      </c>
      <c r="N14">
        <v>0.63113230473238202</v>
      </c>
      <c r="O14">
        <v>1.1647042057225478</v>
      </c>
      <c r="P14">
        <v>1.0207222245098289</v>
      </c>
      <c r="Q14">
        <v>0.48262871071655433</v>
      </c>
      <c r="R14">
        <v>0.6779733224435589</v>
      </c>
      <c r="S14">
        <v>1.9252884903784551</v>
      </c>
      <c r="T14">
        <v>0.85754127743571118</v>
      </c>
      <c r="U14">
        <v>0.33933430844032753</v>
      </c>
      <c r="V14">
        <v>0.14214416729321386</v>
      </c>
      <c r="AA14">
        <v>0.95234089320284221</v>
      </c>
      <c r="AB14">
        <v>0.41421230994059582</v>
      </c>
      <c r="AC14">
        <v>0.36093295510068735</v>
      </c>
      <c r="AD14">
        <v>5.5356181309117192</v>
      </c>
      <c r="AE14">
        <v>3.8800678798629527</v>
      </c>
      <c r="AF14">
        <v>-127.22152257685566</v>
      </c>
      <c r="AG14">
        <v>-9.5065992461601425</v>
      </c>
      <c r="AH14">
        <v>-13.471114292225039</v>
      </c>
      <c r="AI14">
        <v>-49.610180720154901</v>
      </c>
      <c r="AJ14">
        <v>0.58539368668160663</v>
      </c>
      <c r="AK14">
        <v>5.1450788480302767E-2</v>
      </c>
      <c r="AL14">
        <v>5.5974681804848367E-2</v>
      </c>
      <c r="AM14">
        <v>0.10787988900615852</v>
      </c>
      <c r="AN14">
        <v>455.42158210378096</v>
      </c>
      <c r="AO14">
        <v>375.3357222828252</v>
      </c>
      <c r="AP14">
        <v>370.14585813641696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</row>
    <row r="15" spans="1:48" x14ac:dyDescent="0.25">
      <c r="A15">
        <v>2004.75</v>
      </c>
      <c r="B15">
        <v>1.0594097242597695</v>
      </c>
      <c r="C15">
        <v>-5.0715438859506135E-2</v>
      </c>
      <c r="D15">
        <v>1.1888739392977168</v>
      </c>
      <c r="E15">
        <v>1.4901390992582408</v>
      </c>
      <c r="F15">
        <v>1.0551076351659914</v>
      </c>
      <c r="G15">
        <v>0.87897936930815468</v>
      </c>
      <c r="H15">
        <v>1.7893520758234533</v>
      </c>
      <c r="I15">
        <v>2.3483993379606645</v>
      </c>
      <c r="J15">
        <v>2.5772997822911439</v>
      </c>
      <c r="K15">
        <v>1.3859310911552616</v>
      </c>
      <c r="L15">
        <v>-0.25885547857807989</v>
      </c>
      <c r="M15">
        <v>0.8005374044736544</v>
      </c>
      <c r="N15">
        <v>0.63113230473238202</v>
      </c>
      <c r="O15">
        <v>1.1647042057225478</v>
      </c>
      <c r="P15">
        <v>1.0207222245098286</v>
      </c>
      <c r="Q15">
        <v>0.48262871071655439</v>
      </c>
      <c r="R15">
        <v>0.67797332244355868</v>
      </c>
      <c r="S15">
        <v>1.9252884903784553</v>
      </c>
      <c r="T15">
        <v>0.85754127743571118</v>
      </c>
      <c r="U15">
        <v>0.33933430844032753</v>
      </c>
      <c r="V15">
        <v>0.142144167293214</v>
      </c>
      <c r="W15">
        <v>4.0971861727189856</v>
      </c>
      <c r="X15">
        <v>9.1633405440637663</v>
      </c>
      <c r="Y15">
        <v>10.290101148985013</v>
      </c>
      <c r="Z15">
        <v>8.4051132471032197</v>
      </c>
      <c r="AA15">
        <v>0.95234089320284221</v>
      </c>
      <c r="AB15">
        <v>0.41421230994059582</v>
      </c>
      <c r="AC15">
        <v>0.36093295510068735</v>
      </c>
      <c r="AD15">
        <v>5.5356181309117192</v>
      </c>
      <c r="AE15">
        <v>3.8800678798629491</v>
      </c>
      <c r="AF15">
        <v>-127.22152257685566</v>
      </c>
      <c r="AG15">
        <v>-9.437520498860863</v>
      </c>
      <c r="AH15">
        <v>-13.40385452875439</v>
      </c>
      <c r="AI15">
        <v>-49.424276486088651</v>
      </c>
      <c r="AJ15">
        <v>0.58539368668160663</v>
      </c>
      <c r="AK15">
        <v>5.1450788480302767E-2</v>
      </c>
      <c r="AL15">
        <v>5.5974681804848381E-2</v>
      </c>
      <c r="AM15">
        <v>0.10787988900615852</v>
      </c>
      <c r="AN15">
        <v>455.42158210378096</v>
      </c>
      <c r="AO15">
        <v>375.06957540352221</v>
      </c>
      <c r="AP15">
        <v>370.14585813641696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</row>
    <row r="16" spans="1:48" x14ac:dyDescent="0.25">
      <c r="A16">
        <v>2005</v>
      </c>
      <c r="B16">
        <v>1.0594097242597695</v>
      </c>
      <c r="C16">
        <v>-5.0715438859506357E-2</v>
      </c>
      <c r="D16">
        <v>1.1888739392977168</v>
      </c>
      <c r="E16">
        <v>1.4901390992582408</v>
      </c>
      <c r="F16">
        <v>1.0551076351659914</v>
      </c>
      <c r="G16">
        <v>0.87897936930815468</v>
      </c>
      <c r="H16">
        <v>1.7893520758234533</v>
      </c>
      <c r="I16">
        <v>2.3483993379606645</v>
      </c>
      <c r="J16">
        <v>2.5772997822911443</v>
      </c>
      <c r="K16">
        <v>1.3859310911552616</v>
      </c>
      <c r="L16">
        <v>-0.25885547857807989</v>
      </c>
      <c r="M16">
        <v>0.8005374044736544</v>
      </c>
      <c r="N16">
        <v>0.63113230473238202</v>
      </c>
      <c r="O16">
        <v>1.1647042057225478</v>
      </c>
      <c r="P16">
        <v>1.0207222245098289</v>
      </c>
      <c r="Q16">
        <v>0.48262871071655439</v>
      </c>
      <c r="R16">
        <v>0.6779733224435589</v>
      </c>
      <c r="S16">
        <v>1.9252884903784553</v>
      </c>
      <c r="T16">
        <v>0.85754127743571074</v>
      </c>
      <c r="U16">
        <v>0.33933430844032753</v>
      </c>
      <c r="V16">
        <v>0.142144167293214</v>
      </c>
      <c r="AA16">
        <v>0.95234089320284221</v>
      </c>
      <c r="AB16">
        <v>0.41421230994059582</v>
      </c>
      <c r="AC16">
        <v>0.36093295510068735</v>
      </c>
      <c r="AD16">
        <v>5.5356181309117192</v>
      </c>
      <c r="AE16">
        <v>3.8800678798629491</v>
      </c>
      <c r="AF16">
        <v>-127.22152257685566</v>
      </c>
      <c r="AG16">
        <v>-9.3684417515615834</v>
      </c>
      <c r="AH16">
        <v>-13.336594765283742</v>
      </c>
      <c r="AI16">
        <v>-49.238372252022401</v>
      </c>
      <c r="AJ16">
        <v>0.58539368668160663</v>
      </c>
      <c r="AK16">
        <v>5.1450788480302767E-2</v>
      </c>
      <c r="AL16">
        <v>5.5974681804848325E-2</v>
      </c>
      <c r="AM16">
        <v>0.10787988900615852</v>
      </c>
      <c r="AN16">
        <v>455.42158210378096</v>
      </c>
      <c r="AO16">
        <v>374.80342852421921</v>
      </c>
      <c r="AP16">
        <v>370.14585813641696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</row>
    <row r="17" spans="1:48" x14ac:dyDescent="0.25">
      <c r="A17">
        <v>2005.25</v>
      </c>
      <c r="B17">
        <v>1.0594097242597695</v>
      </c>
      <c r="C17">
        <v>-5.0715438859506357E-2</v>
      </c>
      <c r="D17">
        <v>1.1888739392977168</v>
      </c>
      <c r="E17">
        <v>1.4901390992582408</v>
      </c>
      <c r="F17">
        <v>1.0551076351659914</v>
      </c>
      <c r="G17">
        <v>0.87897936930815468</v>
      </c>
      <c r="H17">
        <v>1.7893520758234533</v>
      </c>
      <c r="I17">
        <v>2.3483993379606645</v>
      </c>
      <c r="J17">
        <v>2.5772997822911439</v>
      </c>
      <c r="K17">
        <v>1.3859310911552616</v>
      </c>
      <c r="L17">
        <v>-0.25885547857807994</v>
      </c>
      <c r="M17">
        <v>0.8005374044736544</v>
      </c>
      <c r="N17">
        <v>0.63113230473238202</v>
      </c>
      <c r="O17">
        <v>1.1647042057225478</v>
      </c>
      <c r="P17">
        <v>1.0207222245098291</v>
      </c>
      <c r="Q17">
        <v>0.48262871071655439</v>
      </c>
      <c r="R17">
        <v>0.6779733224435589</v>
      </c>
      <c r="S17">
        <v>1.9252884903784551</v>
      </c>
      <c r="T17">
        <v>0.85754127743571029</v>
      </c>
      <c r="U17">
        <v>0.3393343084403273</v>
      </c>
      <c r="V17">
        <v>0.14214416729321389</v>
      </c>
      <c r="AA17">
        <v>0.95234089320284221</v>
      </c>
      <c r="AB17">
        <v>0.41421230994059582</v>
      </c>
      <c r="AC17">
        <v>0.36093295510068735</v>
      </c>
      <c r="AD17">
        <v>5.5356181309117192</v>
      </c>
      <c r="AE17">
        <v>3.8800678798629491</v>
      </c>
      <c r="AF17">
        <v>-127.22152257685566</v>
      </c>
      <c r="AG17">
        <v>-9.2993630042623021</v>
      </c>
      <c r="AH17">
        <v>-13.269335001813095</v>
      </c>
      <c r="AI17">
        <v>-49.052468017956151</v>
      </c>
      <c r="AJ17">
        <v>0.58539368668160663</v>
      </c>
      <c r="AK17">
        <v>5.1450788480302767E-2</v>
      </c>
      <c r="AL17">
        <v>5.5974681804848381E-2</v>
      </c>
      <c r="AM17">
        <v>0.10787988900615858</v>
      </c>
      <c r="AN17">
        <v>455.42158210378096</v>
      </c>
      <c r="AO17">
        <v>374.53728164491622</v>
      </c>
      <c r="AP17">
        <v>370.14585813641696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</row>
    <row r="18" spans="1:48" x14ac:dyDescent="0.25">
      <c r="A18">
        <v>2005.5</v>
      </c>
      <c r="B18">
        <v>1.0594097242597695</v>
      </c>
      <c r="C18">
        <v>-5.0715438859506357E-2</v>
      </c>
      <c r="D18">
        <v>1.1888739392977168</v>
      </c>
      <c r="E18">
        <v>1.4901390992582408</v>
      </c>
      <c r="F18">
        <v>1.0551076351659914</v>
      </c>
      <c r="G18">
        <v>0.87897936930815468</v>
      </c>
      <c r="H18">
        <v>1.7893520758234533</v>
      </c>
      <c r="I18">
        <v>2.3483993379606645</v>
      </c>
      <c r="J18">
        <v>2.5772997822911439</v>
      </c>
      <c r="K18">
        <v>1.3859310911552616</v>
      </c>
      <c r="L18">
        <v>-0.25885547857808</v>
      </c>
      <c r="M18">
        <v>0.8005374044736544</v>
      </c>
      <c r="N18">
        <v>0.63113230473238202</v>
      </c>
      <c r="O18">
        <v>1.1647042057225478</v>
      </c>
      <c r="P18">
        <v>1.0207222245098286</v>
      </c>
      <c r="Q18">
        <v>0.48262871071655411</v>
      </c>
      <c r="R18">
        <v>0.6779733224435589</v>
      </c>
      <c r="S18">
        <v>1.9252884903784544</v>
      </c>
      <c r="T18">
        <v>0.85754127743571118</v>
      </c>
      <c r="U18">
        <v>0.33933430844032753</v>
      </c>
      <c r="V18">
        <v>0.142144167293214</v>
      </c>
      <c r="AA18">
        <v>0.95234089320284221</v>
      </c>
      <c r="AB18">
        <v>0.41421230994059577</v>
      </c>
      <c r="AC18">
        <v>0.36093295510068735</v>
      </c>
      <c r="AD18">
        <v>5.5356181309117192</v>
      </c>
      <c r="AE18">
        <v>3.8800678798629509</v>
      </c>
      <c r="AF18">
        <v>-127.22152257685566</v>
      </c>
      <c r="AG18">
        <v>-9.2302842569630226</v>
      </c>
      <c r="AH18">
        <v>-13.202075238342447</v>
      </c>
      <c r="AI18">
        <v>-48.866563783889902</v>
      </c>
      <c r="AJ18">
        <v>0.58539368668160663</v>
      </c>
      <c r="AK18">
        <v>5.1450788480302767E-2</v>
      </c>
      <c r="AL18">
        <v>5.5974681804848367E-2</v>
      </c>
      <c r="AM18">
        <v>0.10787988900615852</v>
      </c>
      <c r="AN18">
        <v>455.42158210378096</v>
      </c>
      <c r="AO18">
        <v>374.27113476561323</v>
      </c>
      <c r="AP18">
        <v>370.14585813641696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</row>
    <row r="19" spans="1:48" x14ac:dyDescent="0.25">
      <c r="A19">
        <v>2005.75</v>
      </c>
      <c r="B19">
        <v>1.0594097242597695</v>
      </c>
      <c r="C19">
        <v>-5.0715438859506107E-2</v>
      </c>
      <c r="D19">
        <v>1.1888739392977168</v>
      </c>
      <c r="E19">
        <v>1.4901390992582408</v>
      </c>
      <c r="F19">
        <v>1.0551076351659914</v>
      </c>
      <c r="G19">
        <v>0.87897936930815468</v>
      </c>
      <c r="H19">
        <v>1.7893520758234529</v>
      </c>
      <c r="I19">
        <v>2.3483993379606645</v>
      </c>
      <c r="J19">
        <v>2.5772997822911439</v>
      </c>
      <c r="K19">
        <v>1.3859310911552616</v>
      </c>
      <c r="L19">
        <v>-0.25885547857807994</v>
      </c>
      <c r="M19">
        <v>0.8005374044736544</v>
      </c>
      <c r="N19">
        <v>0.63113230473238202</v>
      </c>
      <c r="O19">
        <v>1.1647042057225478</v>
      </c>
      <c r="P19">
        <v>1.0207222245098286</v>
      </c>
      <c r="Q19">
        <v>0.48262871071655433</v>
      </c>
      <c r="R19">
        <v>0.6779733224435589</v>
      </c>
      <c r="S19">
        <v>1.9252884903784544</v>
      </c>
      <c r="T19">
        <v>0.85754127743571029</v>
      </c>
      <c r="U19">
        <v>0.33933430844032753</v>
      </c>
      <c r="V19">
        <v>0.142144167293214</v>
      </c>
      <c r="W19">
        <v>4.0971861727189856</v>
      </c>
      <c r="X19">
        <v>9.1633405440637663</v>
      </c>
      <c r="Y19">
        <v>10.290101148985013</v>
      </c>
      <c r="Z19">
        <v>8.4051132471032162</v>
      </c>
      <c r="AA19">
        <v>0.95234089320284221</v>
      </c>
      <c r="AB19">
        <v>0.41421230994059588</v>
      </c>
      <c r="AC19">
        <v>0.36093295510068735</v>
      </c>
      <c r="AD19">
        <v>5.5356181309117192</v>
      </c>
      <c r="AE19">
        <v>3.8800678798629504</v>
      </c>
      <c r="AF19">
        <v>-127.22152257685566</v>
      </c>
      <c r="AG19">
        <v>-9.161205509663743</v>
      </c>
      <c r="AH19">
        <v>-13.134815474871798</v>
      </c>
      <c r="AI19">
        <v>-48.680659549823652</v>
      </c>
      <c r="AJ19">
        <v>0.58539368668160663</v>
      </c>
      <c r="AK19">
        <v>5.1450788480302767E-2</v>
      </c>
      <c r="AL19">
        <v>5.5974681804848381E-2</v>
      </c>
      <c r="AM19">
        <v>0.10787988900615852</v>
      </c>
      <c r="AN19">
        <v>455.42158210378096</v>
      </c>
      <c r="AO19">
        <v>374.00498788631023</v>
      </c>
      <c r="AP19">
        <v>370.14585813641696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</row>
    <row r="20" spans="1:48" x14ac:dyDescent="0.25">
      <c r="A20">
        <v>2006</v>
      </c>
      <c r="B20">
        <v>1.0594097242597695</v>
      </c>
      <c r="C20">
        <v>-5.0715438859506135E-2</v>
      </c>
      <c r="D20">
        <v>1.1888739392977168</v>
      </c>
      <c r="E20">
        <v>1.4901390992582408</v>
      </c>
      <c r="F20">
        <v>1.0551076351659914</v>
      </c>
      <c r="G20">
        <v>0.87897936930815468</v>
      </c>
      <c r="H20">
        <v>1.7893520758234533</v>
      </c>
      <c r="I20">
        <v>2.3483993379606645</v>
      </c>
      <c r="J20">
        <v>2.5772997822911443</v>
      </c>
      <c r="K20">
        <v>1.3859310911552616</v>
      </c>
      <c r="L20">
        <v>-0.25885547857807994</v>
      </c>
      <c r="M20">
        <v>0.8005374044736544</v>
      </c>
      <c r="N20">
        <v>0.63113230473238202</v>
      </c>
      <c r="O20">
        <v>1.1647042057225478</v>
      </c>
      <c r="P20">
        <v>1.0207222245098289</v>
      </c>
      <c r="Q20">
        <v>0.48262871071655433</v>
      </c>
      <c r="R20">
        <v>0.6779733224435589</v>
      </c>
      <c r="S20">
        <v>1.9252884903784544</v>
      </c>
      <c r="T20">
        <v>0.85754127743571029</v>
      </c>
      <c r="U20">
        <v>0.33933430844032753</v>
      </c>
      <c r="V20">
        <v>0.14214416729321389</v>
      </c>
      <c r="AA20">
        <v>0.95234089320284221</v>
      </c>
      <c r="AB20">
        <v>0.41421230994059588</v>
      </c>
      <c r="AC20">
        <v>0.36093295510068735</v>
      </c>
      <c r="AD20">
        <v>5.5356181309117183</v>
      </c>
      <c r="AE20">
        <v>3.8800678798629509</v>
      </c>
      <c r="AF20">
        <v>-127.22152257685566</v>
      </c>
      <c r="AG20">
        <v>-9.0921267623644617</v>
      </c>
      <c r="AH20">
        <v>-13.067555711401152</v>
      </c>
      <c r="AI20">
        <v>-48.494755315757402</v>
      </c>
      <c r="AJ20">
        <v>0.58539368668160663</v>
      </c>
      <c r="AK20">
        <v>5.1450788480302767E-2</v>
      </c>
      <c r="AL20">
        <v>5.5974681804848367E-2</v>
      </c>
      <c r="AM20">
        <v>0.10787988900615852</v>
      </c>
      <c r="AN20">
        <v>455.42158210378096</v>
      </c>
      <c r="AO20">
        <v>373.73884100700724</v>
      </c>
      <c r="AP20">
        <v>370.14585813641696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</row>
    <row r="21" spans="1:48" x14ac:dyDescent="0.25">
      <c r="A21">
        <v>2006.25</v>
      </c>
      <c r="B21">
        <v>1.0594097242597695</v>
      </c>
      <c r="C21">
        <v>-5.0715438859506135E-2</v>
      </c>
      <c r="D21">
        <v>1.1888739392977168</v>
      </c>
      <c r="E21">
        <v>1.4901390992582408</v>
      </c>
      <c r="F21">
        <v>1.0551076351659914</v>
      </c>
      <c r="G21">
        <v>0.87897936930815468</v>
      </c>
      <c r="H21">
        <v>1.7893520758234516</v>
      </c>
      <c r="I21">
        <v>2.3483993379606645</v>
      </c>
      <c r="J21">
        <v>2.5772997822911439</v>
      </c>
      <c r="K21">
        <v>1.3859310911552616</v>
      </c>
      <c r="L21">
        <v>-0.25885547857807994</v>
      </c>
      <c r="M21">
        <v>0.8005374044736544</v>
      </c>
      <c r="N21">
        <v>0.63113230473238202</v>
      </c>
      <c r="O21">
        <v>1.1647042057225478</v>
      </c>
      <c r="P21">
        <v>1.0207222245098289</v>
      </c>
      <c r="Q21">
        <v>0.48262871071655433</v>
      </c>
      <c r="R21">
        <v>0.67797332244355868</v>
      </c>
      <c r="S21">
        <v>1.9252884903784562</v>
      </c>
      <c r="T21">
        <v>0.85754127743571118</v>
      </c>
      <c r="U21">
        <v>0.33933430844032741</v>
      </c>
      <c r="V21">
        <v>0.14214416729321389</v>
      </c>
      <c r="AA21">
        <v>0.95234089320284221</v>
      </c>
      <c r="AB21">
        <v>0.41421230994059588</v>
      </c>
      <c r="AC21">
        <v>0.36093295510068735</v>
      </c>
      <c r="AD21">
        <v>5.5356181309117183</v>
      </c>
      <c r="AE21">
        <v>3.8800678798629491</v>
      </c>
      <c r="AF21">
        <v>-127.22152257685566</v>
      </c>
      <c r="AG21">
        <v>-9.0230480150651822</v>
      </c>
      <c r="AH21">
        <v>-13.000295947930503</v>
      </c>
      <c r="AI21">
        <v>-48.308851081691152</v>
      </c>
      <c r="AJ21">
        <v>0.58539368668160663</v>
      </c>
      <c r="AK21">
        <v>5.1450788480302767E-2</v>
      </c>
      <c r="AL21">
        <v>5.5974681804848381E-2</v>
      </c>
      <c r="AM21">
        <v>0.10787988900615852</v>
      </c>
      <c r="AN21">
        <v>455.42158210378096</v>
      </c>
      <c r="AO21">
        <v>373.47269412770424</v>
      </c>
      <c r="AP21">
        <v>370.14585813641696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</row>
    <row r="22" spans="1:48" x14ac:dyDescent="0.25">
      <c r="A22">
        <v>2006.5</v>
      </c>
      <c r="B22">
        <v>1.0594097242597695</v>
      </c>
      <c r="C22">
        <v>-5.0715438859506079E-2</v>
      </c>
      <c r="D22">
        <v>1.1888739392977168</v>
      </c>
      <c r="E22">
        <v>1.4901390992582408</v>
      </c>
      <c r="F22">
        <v>1.0551076351659914</v>
      </c>
      <c r="G22">
        <v>0.87897936930815468</v>
      </c>
      <c r="H22">
        <v>1.7893520758234529</v>
      </c>
      <c r="I22">
        <v>2.3483993379606645</v>
      </c>
      <c r="J22">
        <v>2.5772997822911448</v>
      </c>
      <c r="K22">
        <v>1.3859310911552616</v>
      </c>
      <c r="L22">
        <v>-0.25885547857807994</v>
      </c>
      <c r="M22">
        <v>0.8005374044736544</v>
      </c>
      <c r="N22">
        <v>0.63113230473238202</v>
      </c>
      <c r="O22">
        <v>1.1647042057225478</v>
      </c>
      <c r="P22">
        <v>1.0207222245098289</v>
      </c>
      <c r="Q22">
        <v>0.48262871071655411</v>
      </c>
      <c r="R22">
        <v>0.6779733224435589</v>
      </c>
      <c r="S22">
        <v>1.9252884903784553</v>
      </c>
      <c r="T22">
        <v>0.85754127743571062</v>
      </c>
      <c r="U22">
        <v>0.33933430844032741</v>
      </c>
      <c r="V22">
        <v>0.142144167293214</v>
      </c>
      <c r="AA22">
        <v>0.95234089320284221</v>
      </c>
      <c r="AB22">
        <v>0.41421230994059588</v>
      </c>
      <c r="AC22">
        <v>0.36093295510068735</v>
      </c>
      <c r="AD22">
        <v>5.5356181309117183</v>
      </c>
      <c r="AE22">
        <v>3.8800678798629491</v>
      </c>
      <c r="AF22">
        <v>-127.22152257685566</v>
      </c>
      <c r="AG22">
        <v>-8.9539692677659026</v>
      </c>
      <c r="AH22">
        <v>-12.933036184459855</v>
      </c>
      <c r="AI22">
        <v>-48.122946847624902</v>
      </c>
      <c r="AJ22">
        <v>0.58539368668160663</v>
      </c>
      <c r="AK22">
        <v>5.1450788480302712E-2</v>
      </c>
      <c r="AL22">
        <v>5.5974681804848325E-2</v>
      </c>
      <c r="AM22">
        <v>0.10787988900615852</v>
      </c>
      <c r="AN22">
        <v>455.42158210378096</v>
      </c>
      <c r="AO22">
        <v>373.20654724840125</v>
      </c>
      <c r="AP22">
        <v>370.14585813641696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</row>
    <row r="23" spans="1:48" x14ac:dyDescent="0.25">
      <c r="A23">
        <v>2006.75</v>
      </c>
      <c r="B23">
        <v>1.0594097242597695</v>
      </c>
      <c r="C23">
        <v>-5.0715438859505912E-2</v>
      </c>
      <c r="D23">
        <v>1.1888739392977168</v>
      </c>
      <c r="E23">
        <v>1.4901390992582408</v>
      </c>
      <c r="F23">
        <v>1.0551076351659914</v>
      </c>
      <c r="G23">
        <v>0.87897936930815468</v>
      </c>
      <c r="H23">
        <v>1.7893520758234533</v>
      </c>
      <c r="I23">
        <v>2.3483993379606645</v>
      </c>
      <c r="J23">
        <v>2.5772997822911439</v>
      </c>
      <c r="K23">
        <v>1.3859310911552616</v>
      </c>
      <c r="L23">
        <v>-0.25885547857807994</v>
      </c>
      <c r="M23">
        <v>0.8005374044736544</v>
      </c>
      <c r="N23">
        <v>0.63113230473238202</v>
      </c>
      <c r="O23">
        <v>1.1647042057225478</v>
      </c>
      <c r="P23">
        <v>1.0207222245098286</v>
      </c>
      <c r="Q23">
        <v>0.48262871071655411</v>
      </c>
      <c r="R23">
        <v>0.6779733224435589</v>
      </c>
      <c r="S23">
        <v>1.9252884903784544</v>
      </c>
      <c r="T23">
        <v>0.85754127743571118</v>
      </c>
      <c r="U23">
        <v>0.33933430844032753</v>
      </c>
      <c r="V23">
        <v>0.142144167293214</v>
      </c>
      <c r="W23">
        <v>4.0971861727189856</v>
      </c>
      <c r="X23">
        <v>9.1633405440637663</v>
      </c>
      <c r="Y23">
        <v>10.290101148985013</v>
      </c>
      <c r="Z23">
        <v>8.4051132471032197</v>
      </c>
      <c r="AA23">
        <v>0.95234089320284221</v>
      </c>
      <c r="AB23">
        <v>0.41421230994059588</v>
      </c>
      <c r="AC23">
        <v>0.36093295510068735</v>
      </c>
      <c r="AD23">
        <v>5.5356181309117192</v>
      </c>
      <c r="AE23">
        <v>3.8800678798629491</v>
      </c>
      <c r="AF23">
        <v>-127.22152257685566</v>
      </c>
      <c r="AG23">
        <v>-8.8848905204666231</v>
      </c>
      <c r="AH23">
        <v>-12.865776420989208</v>
      </c>
      <c r="AI23">
        <v>-47.937042613558653</v>
      </c>
      <c r="AJ23">
        <v>0.58539368668160663</v>
      </c>
      <c r="AK23">
        <v>5.1450788480302712E-2</v>
      </c>
      <c r="AL23">
        <v>5.5974681804848325E-2</v>
      </c>
      <c r="AM23">
        <v>0.10787988900615852</v>
      </c>
      <c r="AN23">
        <v>455.42158210378096</v>
      </c>
      <c r="AO23">
        <v>372.94040036909826</v>
      </c>
      <c r="AP23">
        <v>370.14585813641696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</row>
    <row r="24" spans="1:48" x14ac:dyDescent="0.25">
      <c r="A24">
        <v>2007</v>
      </c>
      <c r="B24">
        <v>1.0594097242597695</v>
      </c>
      <c r="C24">
        <v>-5.0715438859505912E-2</v>
      </c>
      <c r="D24">
        <v>1.1888739392977168</v>
      </c>
      <c r="E24">
        <v>1.4901390992582408</v>
      </c>
      <c r="F24">
        <v>1.0551076351659914</v>
      </c>
      <c r="G24">
        <v>0.87897936930815468</v>
      </c>
      <c r="H24">
        <v>1.7893520758234525</v>
      </c>
      <c r="I24">
        <v>2.3483993379606645</v>
      </c>
      <c r="J24">
        <v>2.5772997822911439</v>
      </c>
      <c r="K24">
        <v>1.3859310911552616</v>
      </c>
      <c r="L24">
        <v>-0.25885547857807994</v>
      </c>
      <c r="M24">
        <v>0.8005374044736544</v>
      </c>
      <c r="N24">
        <v>0.63113230473238202</v>
      </c>
      <c r="O24">
        <v>1.1647042057225478</v>
      </c>
      <c r="P24">
        <v>1.0207222245098289</v>
      </c>
      <c r="Q24">
        <v>0.48262871071655433</v>
      </c>
      <c r="R24">
        <v>0.6779733224435589</v>
      </c>
      <c r="S24">
        <v>1.9252884903784562</v>
      </c>
      <c r="T24">
        <v>0.85754127743571029</v>
      </c>
      <c r="U24">
        <v>0.33933430844032753</v>
      </c>
      <c r="V24">
        <v>0.142144167293214</v>
      </c>
      <c r="AA24">
        <v>0.95234089320284221</v>
      </c>
      <c r="AB24">
        <v>0.41421230994059588</v>
      </c>
      <c r="AC24">
        <v>0.36093295510068735</v>
      </c>
      <c r="AD24">
        <v>5.5356181309117183</v>
      </c>
      <c r="AE24">
        <v>3.8800678798629491</v>
      </c>
      <c r="AF24">
        <v>-127.22152257685566</v>
      </c>
      <c r="AG24">
        <v>-8.8158117731673418</v>
      </c>
      <c r="AH24">
        <v>-12.79851665751856</v>
      </c>
      <c r="AI24">
        <v>-47.751138379492403</v>
      </c>
      <c r="AJ24">
        <v>0.58539368668160663</v>
      </c>
      <c r="AK24">
        <v>5.1450788480302767E-2</v>
      </c>
      <c r="AL24">
        <v>5.5974681804848381E-2</v>
      </c>
      <c r="AM24">
        <v>0.10787988900615852</v>
      </c>
      <c r="AN24">
        <v>455.42158210378096</v>
      </c>
      <c r="AO24">
        <v>372.67425348979526</v>
      </c>
      <c r="AP24">
        <v>370.14585813641696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</row>
    <row r="25" spans="1:48" x14ac:dyDescent="0.25">
      <c r="A25">
        <v>2007.25</v>
      </c>
      <c r="B25">
        <v>1.0594097242597695</v>
      </c>
      <c r="C25">
        <v>-5.0715438859506135E-2</v>
      </c>
      <c r="D25">
        <v>1.1888739392977168</v>
      </c>
      <c r="E25">
        <v>1.4901390992582408</v>
      </c>
      <c r="F25">
        <v>1.0551076351659914</v>
      </c>
      <c r="G25">
        <v>0.87897936930815468</v>
      </c>
      <c r="H25">
        <v>1.7893520758234529</v>
      </c>
      <c r="I25">
        <v>2.3483993379606645</v>
      </c>
      <c r="J25">
        <v>2.5772997822911439</v>
      </c>
      <c r="K25">
        <v>1.3859310911552616</v>
      </c>
      <c r="L25">
        <v>-0.25885547857807994</v>
      </c>
      <c r="M25">
        <v>0.8005374044736544</v>
      </c>
      <c r="N25">
        <v>0.63113230473238202</v>
      </c>
      <c r="O25">
        <v>1.1647042057225478</v>
      </c>
      <c r="P25">
        <v>1.0207222245098291</v>
      </c>
      <c r="Q25">
        <v>0.48262871071655433</v>
      </c>
      <c r="R25">
        <v>0.67797332244355868</v>
      </c>
      <c r="S25">
        <v>1.9252884903784562</v>
      </c>
      <c r="T25">
        <v>0.85754127743571118</v>
      </c>
      <c r="U25">
        <v>0.33933430844032741</v>
      </c>
      <c r="V25">
        <v>0.142144167293214</v>
      </c>
      <c r="AA25">
        <v>0.95234089320284221</v>
      </c>
      <c r="AB25">
        <v>0.41421230994059588</v>
      </c>
      <c r="AC25">
        <v>0.36093295510068735</v>
      </c>
      <c r="AD25">
        <v>5.5356181309117183</v>
      </c>
      <c r="AE25">
        <v>3.8800678798629491</v>
      </c>
      <c r="AF25">
        <v>-127.22152257685566</v>
      </c>
      <c r="AG25">
        <v>-8.7467330258680622</v>
      </c>
      <c r="AH25">
        <v>-12.731256894047913</v>
      </c>
      <c r="AI25">
        <v>-47.565234145426153</v>
      </c>
      <c r="AJ25">
        <v>0.58539368668160663</v>
      </c>
      <c r="AK25">
        <v>5.1450788480302712E-2</v>
      </c>
      <c r="AL25">
        <v>5.5974681804848325E-2</v>
      </c>
      <c r="AM25">
        <v>0.10787988900615852</v>
      </c>
      <c r="AN25">
        <v>455.42158210378096</v>
      </c>
      <c r="AO25">
        <v>372.40810661049227</v>
      </c>
      <c r="AP25">
        <v>370.14585813641696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</row>
    <row r="26" spans="1:48" x14ac:dyDescent="0.25">
      <c r="A26">
        <v>2007.5</v>
      </c>
      <c r="B26">
        <v>1.0594097242597695</v>
      </c>
      <c r="C26">
        <v>-5.0715438859506135E-2</v>
      </c>
      <c r="D26">
        <v>1.1888739392977168</v>
      </c>
      <c r="E26">
        <v>1.4901390992582408</v>
      </c>
      <c r="F26">
        <v>1.0551076351659914</v>
      </c>
      <c r="G26">
        <v>0.87897936930815468</v>
      </c>
      <c r="H26">
        <v>1.7893520758234529</v>
      </c>
      <c r="I26">
        <v>2.3483993379606645</v>
      </c>
      <c r="J26">
        <v>2.5772997822911443</v>
      </c>
      <c r="K26">
        <v>1.3859310911552616</v>
      </c>
      <c r="L26">
        <v>-0.25885547857807989</v>
      </c>
      <c r="M26">
        <v>0.8005374044736544</v>
      </c>
      <c r="N26">
        <v>0.63113230473238202</v>
      </c>
      <c r="O26">
        <v>1.1647042057225478</v>
      </c>
      <c r="P26">
        <v>1.0207222245098289</v>
      </c>
      <c r="Q26">
        <v>0.48262871071655455</v>
      </c>
      <c r="R26">
        <v>0.67797332244355868</v>
      </c>
      <c r="S26">
        <v>1.9252884903784551</v>
      </c>
      <c r="T26">
        <v>0.85754127743571118</v>
      </c>
      <c r="U26">
        <v>0.33933430844032741</v>
      </c>
      <c r="V26">
        <v>0.142144167293214</v>
      </c>
      <c r="AA26">
        <v>0.95234089320284221</v>
      </c>
      <c r="AB26">
        <v>0.41421230994059588</v>
      </c>
      <c r="AC26">
        <v>0.36093295510068735</v>
      </c>
      <c r="AD26">
        <v>5.5356181309117192</v>
      </c>
      <c r="AE26">
        <v>3.8800678798629491</v>
      </c>
      <c r="AF26">
        <v>-127.22152257685566</v>
      </c>
      <c r="AG26">
        <v>-8.6776542785687827</v>
      </c>
      <c r="AH26">
        <v>-12.663997130577265</v>
      </c>
      <c r="AI26">
        <v>-47.379329911359903</v>
      </c>
      <c r="AJ26">
        <v>0.58539368668160674</v>
      </c>
      <c r="AK26">
        <v>5.1450788480302823E-2</v>
      </c>
      <c r="AL26">
        <v>5.5974681804848325E-2</v>
      </c>
      <c r="AM26">
        <v>0.10787988900615852</v>
      </c>
      <c r="AN26">
        <v>455.42158210378096</v>
      </c>
      <c r="AO26">
        <v>372.14195973118927</v>
      </c>
      <c r="AP26">
        <v>370.14585813641696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</row>
    <row r="27" spans="1:48" x14ac:dyDescent="0.25">
      <c r="A27">
        <v>2007.75</v>
      </c>
      <c r="B27">
        <v>1.0594097242597695</v>
      </c>
      <c r="C27">
        <v>-5.0715438859505912E-2</v>
      </c>
      <c r="D27">
        <v>1.1888739392977168</v>
      </c>
      <c r="E27">
        <v>1.4901390992582408</v>
      </c>
      <c r="F27">
        <v>1.0551076351659914</v>
      </c>
      <c r="G27">
        <v>0.87897936930815468</v>
      </c>
      <c r="H27">
        <v>1.7893520758234525</v>
      </c>
      <c r="I27">
        <v>2.3483993379606645</v>
      </c>
      <c r="J27">
        <v>2.5772997822911456</v>
      </c>
      <c r="K27">
        <v>1.3859310911552616</v>
      </c>
      <c r="L27">
        <v>-0.25885547857807989</v>
      </c>
      <c r="M27">
        <v>0.8005374044736544</v>
      </c>
      <c r="N27">
        <v>0.63113230473238202</v>
      </c>
      <c r="O27">
        <v>1.1647042057225478</v>
      </c>
      <c r="P27">
        <v>1.0207222245098286</v>
      </c>
      <c r="Q27">
        <v>0.48262871071655433</v>
      </c>
      <c r="R27">
        <v>0.67797332244355868</v>
      </c>
      <c r="S27">
        <v>1.9252884903784553</v>
      </c>
      <c r="T27">
        <v>0.85754127743571118</v>
      </c>
      <c r="U27">
        <v>0.33933430844032753</v>
      </c>
      <c r="V27">
        <v>0.142144167293214</v>
      </c>
      <c r="W27">
        <v>4.0971861727189856</v>
      </c>
      <c r="X27">
        <v>9.1633405440637663</v>
      </c>
      <c r="Y27">
        <v>10.290101148985013</v>
      </c>
      <c r="Z27">
        <v>8.4051132471032197</v>
      </c>
      <c r="AA27">
        <v>0.95234089320284221</v>
      </c>
      <c r="AB27">
        <v>0.41421230994059588</v>
      </c>
      <c r="AC27">
        <v>0.36093295510068735</v>
      </c>
      <c r="AD27">
        <v>5.5356181309117192</v>
      </c>
      <c r="AE27">
        <v>3.8800678798629491</v>
      </c>
      <c r="AF27">
        <v>-127.22152257685566</v>
      </c>
      <c r="AG27">
        <v>-8.6085755312695014</v>
      </c>
      <c r="AH27">
        <v>-12.596737367106616</v>
      </c>
      <c r="AI27">
        <v>-47.193425677293654</v>
      </c>
      <c r="AJ27">
        <v>0.58539368668160652</v>
      </c>
      <c r="AK27">
        <v>5.1450788480302712E-2</v>
      </c>
      <c r="AL27">
        <v>5.5974681804848325E-2</v>
      </c>
      <c r="AM27">
        <v>0.10787988900615852</v>
      </c>
      <c r="AN27">
        <v>455.42158210378096</v>
      </c>
      <c r="AO27">
        <v>371.87581285188628</v>
      </c>
      <c r="AP27">
        <v>370.14585813641696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</row>
    <row r="28" spans="1:48" x14ac:dyDescent="0.25">
      <c r="A28">
        <v>2008</v>
      </c>
      <c r="B28">
        <v>1.0594097242597695</v>
      </c>
      <c r="C28">
        <v>-5.0715438859505912E-2</v>
      </c>
      <c r="D28">
        <v>1.1888739392977168</v>
      </c>
      <c r="E28">
        <v>1.4901390992582408</v>
      </c>
      <c r="F28">
        <v>1.0551076351659914</v>
      </c>
      <c r="G28">
        <v>0.87897936930815468</v>
      </c>
      <c r="H28">
        <v>1.7893520758234533</v>
      </c>
      <c r="I28">
        <v>2.3483993379606645</v>
      </c>
      <c r="J28">
        <v>2.5772997822911448</v>
      </c>
      <c r="K28">
        <v>1.3859310911552616</v>
      </c>
      <c r="L28">
        <v>-0.25885547857807989</v>
      </c>
      <c r="M28">
        <v>0.8005374044736544</v>
      </c>
      <c r="N28">
        <v>0.63113230473238202</v>
      </c>
      <c r="O28">
        <v>1.1647042057225478</v>
      </c>
      <c r="P28">
        <v>1.0207222245098289</v>
      </c>
      <c r="Q28">
        <v>0.48262871071655455</v>
      </c>
      <c r="R28">
        <v>0.67797332244355868</v>
      </c>
      <c r="S28">
        <v>1.9252884903784553</v>
      </c>
      <c r="T28">
        <v>0.85754127743571029</v>
      </c>
      <c r="U28">
        <v>0.33933430844032664</v>
      </c>
      <c r="V28">
        <v>0.142144167293214</v>
      </c>
      <c r="AA28">
        <v>0.95234089320284221</v>
      </c>
      <c r="AB28">
        <v>0.41421230994059582</v>
      </c>
      <c r="AC28">
        <v>0.36093295510068735</v>
      </c>
      <c r="AD28">
        <v>5.5356181309117192</v>
      </c>
      <c r="AE28">
        <v>3.8800678798629491</v>
      </c>
      <c r="AF28">
        <v>-127.22152257685566</v>
      </c>
      <c r="AG28">
        <v>-8.5394967839702218</v>
      </c>
      <c r="AH28">
        <v>-12.529477603635968</v>
      </c>
      <c r="AI28">
        <v>-47.007521443227404</v>
      </c>
      <c r="AJ28">
        <v>0.58539368668160663</v>
      </c>
      <c r="AK28">
        <v>5.1450788480302767E-2</v>
      </c>
      <c r="AL28">
        <v>5.5974681804848381E-2</v>
      </c>
      <c r="AM28">
        <v>0.10787988900615852</v>
      </c>
      <c r="AN28">
        <v>455.42158210378096</v>
      </c>
      <c r="AO28">
        <v>371.60966597258329</v>
      </c>
      <c r="AP28">
        <v>370.14585813641696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</row>
    <row r="29" spans="1:48" x14ac:dyDescent="0.25">
      <c r="A29">
        <v>2008.25</v>
      </c>
      <c r="B29">
        <v>1.0594097242597695</v>
      </c>
      <c r="C29">
        <v>-5.0715438859505912E-2</v>
      </c>
      <c r="D29">
        <v>1.1888739392977168</v>
      </c>
      <c r="E29">
        <v>1.4901390992582408</v>
      </c>
      <c r="F29">
        <v>1.0551076351659914</v>
      </c>
      <c r="G29">
        <v>0.87897936930815468</v>
      </c>
      <c r="H29">
        <v>1.7893520758234533</v>
      </c>
      <c r="I29">
        <v>2.3483993379606645</v>
      </c>
      <c r="J29">
        <v>2.5772997822911439</v>
      </c>
      <c r="K29">
        <v>1.3859310911552616</v>
      </c>
      <c r="L29">
        <v>-0.25885547857807989</v>
      </c>
      <c r="M29">
        <v>0.8005374044736544</v>
      </c>
      <c r="N29">
        <v>0.63113230473238202</v>
      </c>
      <c r="O29">
        <v>1.1647042057225478</v>
      </c>
      <c r="P29">
        <v>1.0207222245098291</v>
      </c>
      <c r="Q29">
        <v>0.48262871071655411</v>
      </c>
      <c r="R29">
        <v>0.67797332244355868</v>
      </c>
      <c r="S29">
        <v>1.9252884903784553</v>
      </c>
      <c r="T29">
        <v>0.85754127743571118</v>
      </c>
      <c r="U29">
        <v>0.33933430844032753</v>
      </c>
      <c r="V29">
        <v>0.14214416729321377</v>
      </c>
      <c r="AA29">
        <v>0.95234089320284221</v>
      </c>
      <c r="AB29">
        <v>0.41421230994059582</v>
      </c>
      <c r="AC29">
        <v>0.36093295510068735</v>
      </c>
      <c r="AD29">
        <v>5.5356181309117192</v>
      </c>
      <c r="AE29">
        <v>3.8800678798629491</v>
      </c>
      <c r="AF29">
        <v>-127.22152257685566</v>
      </c>
      <c r="AG29">
        <v>-8.4704180366709423</v>
      </c>
      <c r="AH29">
        <v>-12.462217840165321</v>
      </c>
      <c r="AI29">
        <v>-46.821617209161154</v>
      </c>
      <c r="AJ29">
        <v>0.58539368668160663</v>
      </c>
      <c r="AK29">
        <v>5.1450788480302767E-2</v>
      </c>
      <c r="AL29">
        <v>5.5974681804848381E-2</v>
      </c>
      <c r="AM29">
        <v>0.10787988900615855</v>
      </c>
      <c r="AN29">
        <v>455.42158210378096</v>
      </c>
      <c r="AO29">
        <v>371.34351909328029</v>
      </c>
      <c r="AP29">
        <v>370.14585813641696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</row>
    <row r="30" spans="1:48" x14ac:dyDescent="0.25">
      <c r="A30">
        <v>2008.5</v>
      </c>
      <c r="B30">
        <v>1.0594097242597695</v>
      </c>
      <c r="C30">
        <v>-5.0715438859505912E-2</v>
      </c>
      <c r="D30">
        <v>1.1888739392977168</v>
      </c>
      <c r="E30">
        <v>1.4901390992582408</v>
      </c>
      <c r="F30">
        <v>1.0551076351659914</v>
      </c>
      <c r="G30">
        <v>0.87897936930815468</v>
      </c>
      <c r="H30">
        <v>1.7893520758234527</v>
      </c>
      <c r="I30">
        <v>2.3483993379606645</v>
      </c>
      <c r="J30">
        <v>2.5772997822911439</v>
      </c>
      <c r="K30">
        <v>1.3859310911552616</v>
      </c>
      <c r="L30">
        <v>-0.25885547857807989</v>
      </c>
      <c r="M30">
        <v>0.8005374044736544</v>
      </c>
      <c r="N30">
        <v>0.63113230473238202</v>
      </c>
      <c r="O30">
        <v>1.1647042057225478</v>
      </c>
      <c r="P30">
        <v>1.0207222245098286</v>
      </c>
      <c r="Q30">
        <v>0.48262871071655411</v>
      </c>
      <c r="R30">
        <v>0.6779733224435589</v>
      </c>
      <c r="S30">
        <v>1.9252884903784544</v>
      </c>
      <c r="T30">
        <v>0.85754127743571029</v>
      </c>
      <c r="U30">
        <v>0.33933430844032753</v>
      </c>
      <c r="V30">
        <v>0.142144167293214</v>
      </c>
      <c r="AA30">
        <v>0.95234089320284221</v>
      </c>
      <c r="AB30">
        <v>0.41421230994059582</v>
      </c>
      <c r="AC30">
        <v>0.36093295510068735</v>
      </c>
      <c r="AD30">
        <v>5.5356181309117183</v>
      </c>
      <c r="AE30">
        <v>3.8800678798629491</v>
      </c>
      <c r="AF30">
        <v>-127.22152257685566</v>
      </c>
      <c r="AG30">
        <v>-8.4013392893716627</v>
      </c>
      <c r="AH30">
        <v>-12.394958076694673</v>
      </c>
      <c r="AI30">
        <v>-46.635712975094904</v>
      </c>
      <c r="AJ30">
        <v>0.58539368668160652</v>
      </c>
      <c r="AK30">
        <v>5.1450788480302767E-2</v>
      </c>
      <c r="AL30">
        <v>5.5974681804848381E-2</v>
      </c>
      <c r="AM30">
        <v>0.10787988900615852</v>
      </c>
      <c r="AN30">
        <v>455.42158210378096</v>
      </c>
      <c r="AO30">
        <v>371.0773722139773</v>
      </c>
      <c r="AP30">
        <v>370.14585813641696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</row>
    <row r="31" spans="1:48" x14ac:dyDescent="0.25">
      <c r="A31">
        <v>2008.75</v>
      </c>
      <c r="B31">
        <v>1.0594097242597695</v>
      </c>
      <c r="C31">
        <v>-5.0715438859506135E-2</v>
      </c>
      <c r="D31">
        <v>1.1888739392977168</v>
      </c>
      <c r="E31">
        <v>1.4901390992582408</v>
      </c>
      <c r="F31">
        <v>1.0551076351659914</v>
      </c>
      <c r="G31">
        <v>0.8789793693081549</v>
      </c>
      <c r="H31">
        <v>1.7893520758234525</v>
      </c>
      <c r="I31">
        <v>2.3483993379606645</v>
      </c>
      <c r="J31">
        <v>2.5772997822911439</v>
      </c>
      <c r="K31">
        <v>1.3859310911552616</v>
      </c>
      <c r="L31">
        <v>-0.25885547857807994</v>
      </c>
      <c r="M31">
        <v>0.8005374044736544</v>
      </c>
      <c r="N31">
        <v>0.63113230473238202</v>
      </c>
      <c r="O31">
        <v>1.1647042057225478</v>
      </c>
      <c r="P31">
        <v>1.0207222245098286</v>
      </c>
      <c r="Q31">
        <v>0.48262871071655411</v>
      </c>
      <c r="R31">
        <v>0.67797332244355957</v>
      </c>
      <c r="S31">
        <v>1.9252884903784491</v>
      </c>
      <c r="T31">
        <v>0.85754127743571473</v>
      </c>
      <c r="U31">
        <v>0.33933430844032664</v>
      </c>
      <c r="V31">
        <v>0.142144167293214</v>
      </c>
      <c r="W31">
        <v>4.0971861727189856</v>
      </c>
      <c r="X31">
        <v>9.1633405440637663</v>
      </c>
      <c r="Y31">
        <v>10.290101148985013</v>
      </c>
      <c r="Z31">
        <v>8.4051132471032197</v>
      </c>
      <c r="AA31">
        <v>0.9523408932028421</v>
      </c>
      <c r="AB31">
        <v>0.41421230994059582</v>
      </c>
      <c r="AC31">
        <v>0.36093295510068735</v>
      </c>
      <c r="AD31">
        <v>5.5356181309117201</v>
      </c>
      <c r="AE31">
        <v>3.8800678798629491</v>
      </c>
      <c r="AF31">
        <v>-127.22152257685566</v>
      </c>
      <c r="AG31">
        <v>-8.3322605420723814</v>
      </c>
      <c r="AH31">
        <v>-12.327698313224026</v>
      </c>
      <c r="AI31">
        <v>-46.449808741028647</v>
      </c>
      <c r="AJ31">
        <v>0.58539368668160663</v>
      </c>
      <c r="AK31">
        <v>5.1450788480302823E-2</v>
      </c>
      <c r="AL31">
        <v>5.5974681804848325E-2</v>
      </c>
      <c r="AM31">
        <v>0.10787988900615852</v>
      </c>
      <c r="AN31">
        <v>455.42158210378096</v>
      </c>
      <c r="AO31">
        <v>370.8112253346743</v>
      </c>
      <c r="AP31">
        <v>370.14585813641696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</row>
    <row r="32" spans="1:48" x14ac:dyDescent="0.25">
      <c r="A32">
        <v>2009</v>
      </c>
      <c r="B32">
        <v>1.0594097242597698</v>
      </c>
      <c r="C32">
        <v>-5.0715438859506135E-2</v>
      </c>
      <c r="D32">
        <v>1.1888739392977168</v>
      </c>
      <c r="E32">
        <v>1.49013909925824</v>
      </c>
      <c r="F32">
        <v>1.0551076351659914</v>
      </c>
      <c r="G32">
        <v>0.87897936930815468</v>
      </c>
      <c r="H32">
        <v>1.7893520758234533</v>
      </c>
      <c r="I32">
        <v>2.3483993379606645</v>
      </c>
      <c r="J32">
        <v>2.5772997822911421</v>
      </c>
      <c r="K32">
        <v>1.3859310911552616</v>
      </c>
      <c r="L32">
        <v>-0.25885547857807989</v>
      </c>
      <c r="M32">
        <v>0.8005374044736544</v>
      </c>
      <c r="N32">
        <v>0.63113230473238202</v>
      </c>
      <c r="O32">
        <v>1.1647042057225478</v>
      </c>
      <c r="P32">
        <v>1.0207222245098286</v>
      </c>
      <c r="Q32">
        <v>0.48262871071655411</v>
      </c>
      <c r="R32">
        <v>0.67797332244355868</v>
      </c>
      <c r="S32">
        <v>1.9252884903784544</v>
      </c>
      <c r="T32">
        <v>0.85754127743571118</v>
      </c>
      <c r="U32">
        <v>0.33933430844032664</v>
      </c>
      <c r="V32">
        <v>0.142144167293214</v>
      </c>
      <c r="AA32">
        <v>0.95234089320284221</v>
      </c>
      <c r="AB32">
        <v>0.41421230994059582</v>
      </c>
      <c r="AC32">
        <v>0.36093295510068735</v>
      </c>
      <c r="AD32">
        <v>5.5356181309117192</v>
      </c>
      <c r="AE32">
        <v>3.8800678798629527</v>
      </c>
      <c r="AF32">
        <v>-127.22152257685566</v>
      </c>
      <c r="AG32">
        <v>-8.2631817947731019</v>
      </c>
      <c r="AH32">
        <v>-12.260438549753378</v>
      </c>
      <c r="AI32">
        <v>-46.263904506962398</v>
      </c>
      <c r="AJ32">
        <v>0.58539368668160652</v>
      </c>
      <c r="AK32">
        <v>5.1450788480302823E-2</v>
      </c>
      <c r="AL32">
        <v>5.5974681804848325E-2</v>
      </c>
      <c r="AM32">
        <v>0.10787988900615852</v>
      </c>
      <c r="AN32">
        <v>455.42158210378096</v>
      </c>
      <c r="AO32">
        <v>370.54507845537125</v>
      </c>
      <c r="AP32">
        <v>370.14585813641696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</row>
    <row r="33" spans="1:48" x14ac:dyDescent="0.25">
      <c r="A33">
        <v>2009.25</v>
      </c>
      <c r="B33">
        <v>1.0594097242597695</v>
      </c>
      <c r="C33">
        <v>-5.0715438859505912E-2</v>
      </c>
      <c r="D33">
        <v>1.1888739392977166</v>
      </c>
      <c r="E33">
        <v>1.4901390992582408</v>
      </c>
      <c r="F33">
        <v>1.0551076351659914</v>
      </c>
      <c r="G33">
        <v>0.87897936930815468</v>
      </c>
      <c r="H33">
        <v>1.7893520758234533</v>
      </c>
      <c r="I33">
        <v>2.3483993379606645</v>
      </c>
      <c r="J33">
        <v>2.5772997822911439</v>
      </c>
      <c r="K33">
        <v>1.3859310911552616</v>
      </c>
      <c r="L33">
        <v>-0.25885547857807989</v>
      </c>
      <c r="M33">
        <v>0.80053740447365451</v>
      </c>
      <c r="N33">
        <v>0.63113230473238202</v>
      </c>
      <c r="O33">
        <v>1.1647042057225478</v>
      </c>
      <c r="P33">
        <v>1.0207222245098286</v>
      </c>
      <c r="Q33">
        <v>0.48262871071655411</v>
      </c>
      <c r="R33">
        <v>0.67797332244355912</v>
      </c>
      <c r="S33">
        <v>1.9252884903784562</v>
      </c>
      <c r="T33">
        <v>0.85754127743571118</v>
      </c>
      <c r="U33">
        <v>0.3393343084403273</v>
      </c>
      <c r="V33">
        <v>0.142144167293214</v>
      </c>
      <c r="AA33">
        <v>0.95234089320284221</v>
      </c>
      <c r="AB33">
        <v>0.41421230994059582</v>
      </c>
      <c r="AC33">
        <v>0.36093295510068735</v>
      </c>
      <c r="AD33">
        <v>5.5356181309117192</v>
      </c>
      <c r="AE33">
        <v>3.8800678798629509</v>
      </c>
      <c r="AF33">
        <v>-127.22152257685566</v>
      </c>
      <c r="AG33">
        <v>-8.1941030474738206</v>
      </c>
      <c r="AH33">
        <v>-12.193178786282729</v>
      </c>
      <c r="AI33">
        <v>-46.078000272896148</v>
      </c>
      <c r="AJ33">
        <v>0.58539368668160652</v>
      </c>
      <c r="AK33">
        <v>5.1450788480302767E-2</v>
      </c>
      <c r="AL33">
        <v>5.5974681804848381E-2</v>
      </c>
      <c r="AM33">
        <v>0.10787988900615852</v>
      </c>
      <c r="AN33">
        <v>455.42158210378096</v>
      </c>
      <c r="AO33">
        <v>370.27893157606832</v>
      </c>
      <c r="AP33">
        <v>370.14585813641696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</row>
    <row r="34" spans="1:48" x14ac:dyDescent="0.25">
      <c r="A34">
        <v>2009.5</v>
      </c>
      <c r="B34">
        <v>1.0594097242597695</v>
      </c>
      <c r="C34">
        <v>-5.0715438859505912E-2</v>
      </c>
      <c r="D34">
        <v>1.188873939297717</v>
      </c>
      <c r="E34">
        <v>1.4901390992582408</v>
      </c>
      <c r="F34">
        <v>1.0551076351659914</v>
      </c>
      <c r="G34">
        <v>0.87897936930815468</v>
      </c>
      <c r="H34">
        <v>1.7893520758234529</v>
      </c>
      <c r="I34">
        <v>2.3483993379606645</v>
      </c>
      <c r="J34">
        <v>2.5772997822911443</v>
      </c>
      <c r="K34">
        <v>1.3859310911552616</v>
      </c>
      <c r="L34">
        <v>-0.25885547857807989</v>
      </c>
      <c r="M34">
        <v>0.80053740447365429</v>
      </c>
      <c r="N34">
        <v>0.63113230473238213</v>
      </c>
      <c r="O34">
        <v>1.1647042057225478</v>
      </c>
      <c r="P34">
        <v>1.0207222245098286</v>
      </c>
      <c r="Q34">
        <v>0.48262871071655455</v>
      </c>
      <c r="R34">
        <v>0.67797332244355912</v>
      </c>
      <c r="S34">
        <v>1.9252884903784562</v>
      </c>
      <c r="T34">
        <v>0.85754127743571118</v>
      </c>
      <c r="U34">
        <v>0.33933430844032753</v>
      </c>
      <c r="V34">
        <v>0.14214416729321355</v>
      </c>
      <c r="AA34">
        <v>0.95234089320284221</v>
      </c>
      <c r="AB34">
        <v>0.41421230994059582</v>
      </c>
      <c r="AC34">
        <v>0.36093295510068735</v>
      </c>
      <c r="AD34">
        <v>5.5356181309117192</v>
      </c>
      <c r="AE34">
        <v>3.8800678798629509</v>
      </c>
      <c r="AF34">
        <v>-127.22152257685566</v>
      </c>
      <c r="AG34">
        <v>-8.125024300174541</v>
      </c>
      <c r="AH34">
        <v>-12.125919022812081</v>
      </c>
      <c r="AI34">
        <v>-45.892096038829898</v>
      </c>
      <c r="AJ34">
        <v>0.58539368668160652</v>
      </c>
      <c r="AK34">
        <v>5.1450788480302767E-2</v>
      </c>
      <c r="AL34">
        <v>5.5974681804848367E-2</v>
      </c>
      <c r="AM34">
        <v>0.10787988900615855</v>
      </c>
      <c r="AN34">
        <v>455.42158210378096</v>
      </c>
      <c r="AO34">
        <v>370.01278469676527</v>
      </c>
      <c r="AP34">
        <v>370.14585813641696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</row>
    <row r="35" spans="1:48" x14ac:dyDescent="0.25">
      <c r="A35">
        <v>2009.75</v>
      </c>
      <c r="B35">
        <v>1.0594097242597695</v>
      </c>
      <c r="C35">
        <v>-5.0715438859506135E-2</v>
      </c>
      <c r="D35">
        <v>1.1888739392977168</v>
      </c>
      <c r="E35">
        <v>1.4901390992582408</v>
      </c>
      <c r="F35">
        <v>1.0551076351659914</v>
      </c>
      <c r="G35">
        <v>0.87897936930815468</v>
      </c>
      <c r="H35">
        <v>1.7893520758234533</v>
      </c>
      <c r="I35">
        <v>2.3483993379606645</v>
      </c>
      <c r="J35">
        <v>2.5772997822911421</v>
      </c>
      <c r="K35">
        <v>1.3859310911552616</v>
      </c>
      <c r="L35">
        <v>-0.25885547857807989</v>
      </c>
      <c r="M35">
        <v>0.8005374044736544</v>
      </c>
      <c r="N35">
        <v>0.63113230473238202</v>
      </c>
      <c r="O35">
        <v>1.1647042057225478</v>
      </c>
      <c r="P35">
        <v>1.0207222245098286</v>
      </c>
      <c r="Q35">
        <v>0.48262871071655455</v>
      </c>
      <c r="R35">
        <v>0.67797332244355868</v>
      </c>
      <c r="S35">
        <v>1.9252884903784544</v>
      </c>
      <c r="T35">
        <v>0.85754127743571118</v>
      </c>
      <c r="U35">
        <v>0.33933430844032753</v>
      </c>
      <c r="V35">
        <v>0.142144167293214</v>
      </c>
      <c r="W35">
        <v>4.0971861727189856</v>
      </c>
      <c r="X35">
        <v>9.1633405440637663</v>
      </c>
      <c r="Y35">
        <v>10.290101148985013</v>
      </c>
      <c r="Z35">
        <v>8.4051132471032197</v>
      </c>
      <c r="AA35">
        <v>0.95234089320284221</v>
      </c>
      <c r="AB35">
        <v>0.41421230994059582</v>
      </c>
      <c r="AC35">
        <v>0.36093295510068735</v>
      </c>
      <c r="AD35">
        <v>5.5356181309117192</v>
      </c>
      <c r="AE35">
        <v>3.8800678798629491</v>
      </c>
      <c r="AF35">
        <v>-127.22152257685566</v>
      </c>
      <c r="AG35">
        <v>-8.0559455528752615</v>
      </c>
      <c r="AH35">
        <v>-12.058659259341434</v>
      </c>
      <c r="AI35">
        <v>-45.706191804763648</v>
      </c>
      <c r="AJ35">
        <v>0.58539368668160663</v>
      </c>
      <c r="AK35">
        <v>5.1450788480302767E-2</v>
      </c>
      <c r="AL35">
        <v>5.5974681804848367E-2</v>
      </c>
      <c r="AM35">
        <v>0.10787988900615852</v>
      </c>
      <c r="AN35">
        <v>455.42158210378096</v>
      </c>
      <c r="AO35">
        <v>369.74663781746227</v>
      </c>
      <c r="AP35">
        <v>370.14585813641696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</row>
    <row r="36" spans="1:48" x14ac:dyDescent="0.25">
      <c r="A36">
        <v>2010</v>
      </c>
      <c r="B36">
        <v>1.0594097242597695</v>
      </c>
      <c r="C36">
        <v>-5.0715438859506135E-2</v>
      </c>
      <c r="D36">
        <v>1.1888739392977168</v>
      </c>
      <c r="E36">
        <v>1.4901390992582408</v>
      </c>
      <c r="F36">
        <v>1.0551076351659914</v>
      </c>
      <c r="G36">
        <v>0.87897936930815468</v>
      </c>
      <c r="H36">
        <v>1.7893520758234533</v>
      </c>
      <c r="I36">
        <v>2.3483993379606645</v>
      </c>
      <c r="J36">
        <v>2.5772997822911456</v>
      </c>
      <c r="K36">
        <v>1.3859310911552616</v>
      </c>
      <c r="L36">
        <v>-0.25885547857807994</v>
      </c>
      <c r="M36">
        <v>0.8005374044736544</v>
      </c>
      <c r="N36">
        <v>0.63113230473238202</v>
      </c>
      <c r="O36">
        <v>1.1647042057225478</v>
      </c>
      <c r="P36">
        <v>1.0207222245098286</v>
      </c>
      <c r="Q36">
        <v>0.48262871071655455</v>
      </c>
      <c r="R36">
        <v>0.6779733224435589</v>
      </c>
      <c r="S36">
        <v>1.9252884903784553</v>
      </c>
      <c r="T36">
        <v>0.85754127743571074</v>
      </c>
      <c r="U36">
        <v>0.33933430844032741</v>
      </c>
      <c r="V36">
        <v>0.14214416729321389</v>
      </c>
      <c r="AA36">
        <v>0.95234089320284221</v>
      </c>
      <c r="AB36">
        <v>0.41421230994059582</v>
      </c>
      <c r="AC36">
        <v>0.36093295510068735</v>
      </c>
      <c r="AD36">
        <v>5.5356181309117192</v>
      </c>
      <c r="AE36">
        <v>3.8800678798629491</v>
      </c>
      <c r="AF36">
        <v>-127.22152257685566</v>
      </c>
      <c r="AG36">
        <v>-7.9868668055759811</v>
      </c>
      <c r="AH36">
        <v>-11.991399495870786</v>
      </c>
      <c r="AI36">
        <v>-45.520287570697398</v>
      </c>
      <c r="AJ36">
        <v>0.58539368668160674</v>
      </c>
      <c r="AK36">
        <v>5.1450788480302823E-2</v>
      </c>
      <c r="AL36">
        <v>5.5974681804848381E-2</v>
      </c>
      <c r="AM36">
        <v>0.10787988900615852</v>
      </c>
      <c r="AN36">
        <v>455.42158210378096</v>
      </c>
      <c r="AO36">
        <v>369.48049093815928</v>
      </c>
      <c r="AP36">
        <v>370.14585813641696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</row>
    <row r="37" spans="1:48" x14ac:dyDescent="0.25">
      <c r="A37">
        <v>2010.25</v>
      </c>
      <c r="B37">
        <v>1.0594097242597695</v>
      </c>
      <c r="C37">
        <v>-5.0715438859506135E-2</v>
      </c>
      <c r="D37">
        <v>1.188873939297717</v>
      </c>
      <c r="E37">
        <v>1.4901390992582408</v>
      </c>
      <c r="F37">
        <v>1.0551076351659914</v>
      </c>
      <c r="G37">
        <v>0.87897936930815468</v>
      </c>
      <c r="H37">
        <v>1.7893520758234529</v>
      </c>
      <c r="I37">
        <v>2.3483993379606645</v>
      </c>
      <c r="J37">
        <v>2.5772997822911456</v>
      </c>
      <c r="K37">
        <v>1.3859310911552616</v>
      </c>
      <c r="L37">
        <v>-0.25885547857807994</v>
      </c>
      <c r="M37">
        <v>0.8005374044736544</v>
      </c>
      <c r="N37">
        <v>0.63113230473238202</v>
      </c>
      <c r="O37">
        <v>1.1647042057225478</v>
      </c>
      <c r="P37">
        <v>1.0207222245098286</v>
      </c>
      <c r="Q37">
        <v>0.48262871071655455</v>
      </c>
      <c r="R37">
        <v>0.6779733224435589</v>
      </c>
      <c r="S37">
        <v>1.9252884903784548</v>
      </c>
      <c r="T37">
        <v>0.85754127743571051</v>
      </c>
      <c r="U37">
        <v>0.33933430844032741</v>
      </c>
      <c r="V37">
        <v>0.142144167293214</v>
      </c>
      <c r="AA37">
        <v>0.95234089320284221</v>
      </c>
      <c r="AB37">
        <v>0.41421230994059582</v>
      </c>
      <c r="AC37">
        <v>0.36093295510068735</v>
      </c>
      <c r="AD37">
        <v>5.5356181309117192</v>
      </c>
      <c r="AE37">
        <v>3.8800678798629491</v>
      </c>
      <c r="AF37">
        <v>-127.22152257685566</v>
      </c>
      <c r="AG37">
        <v>-7.9177880582767006</v>
      </c>
      <c r="AH37">
        <v>-11.924139732400139</v>
      </c>
      <c r="AI37">
        <v>-45.334383336631149</v>
      </c>
      <c r="AJ37">
        <v>0.58539368668160663</v>
      </c>
      <c r="AK37">
        <v>5.1450788480302712E-2</v>
      </c>
      <c r="AL37">
        <v>5.5974681804848381E-2</v>
      </c>
      <c r="AM37">
        <v>0.10787988900615855</v>
      </c>
      <c r="AN37">
        <v>455.42158210378096</v>
      </c>
      <c r="AO37">
        <v>369.21434405885628</v>
      </c>
      <c r="AP37">
        <v>370.14585813641696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</row>
    <row r="38" spans="1:48" x14ac:dyDescent="0.25">
      <c r="A38">
        <v>2010.5</v>
      </c>
      <c r="B38">
        <v>1.0594097242597695</v>
      </c>
      <c r="C38">
        <v>-5.0715438859505912E-2</v>
      </c>
      <c r="D38">
        <v>1.1888739392977168</v>
      </c>
      <c r="E38">
        <v>1.4901390992582408</v>
      </c>
      <c r="F38">
        <v>1.0551076351659914</v>
      </c>
      <c r="G38">
        <v>0.87897936930815468</v>
      </c>
      <c r="H38">
        <v>1.7893520758234529</v>
      </c>
      <c r="I38">
        <v>2.3483993379606645</v>
      </c>
      <c r="J38">
        <v>2.5772997822911439</v>
      </c>
      <c r="K38">
        <v>1.3859310911552616</v>
      </c>
      <c r="L38">
        <v>-0.25885547857807989</v>
      </c>
      <c r="M38">
        <v>0.8005374044736544</v>
      </c>
      <c r="N38">
        <v>0.63113230473238202</v>
      </c>
      <c r="O38">
        <v>1.1647042057225478</v>
      </c>
      <c r="P38">
        <v>1.0207222245098286</v>
      </c>
      <c r="Q38">
        <v>0.48262871071655411</v>
      </c>
      <c r="R38">
        <v>0.6779733224435589</v>
      </c>
      <c r="S38">
        <v>1.9252884903784551</v>
      </c>
      <c r="T38">
        <v>0.85754127743571074</v>
      </c>
      <c r="U38">
        <v>0.33933430844032741</v>
      </c>
      <c r="V38">
        <v>0.142144167293214</v>
      </c>
      <c r="AA38">
        <v>0.9523408932028421</v>
      </c>
      <c r="AB38">
        <v>0.41421230994059577</v>
      </c>
      <c r="AC38">
        <v>0.36093295510068735</v>
      </c>
      <c r="AD38">
        <v>5.5356181309117192</v>
      </c>
      <c r="AE38">
        <v>3.8800678798629491</v>
      </c>
      <c r="AF38">
        <v>-127.22152257685566</v>
      </c>
      <c r="AG38">
        <v>-7.8487093109774211</v>
      </c>
      <c r="AH38">
        <v>-11.856879968929491</v>
      </c>
      <c r="AI38">
        <v>-45.148479102564899</v>
      </c>
      <c r="AJ38">
        <v>0.58539368668160663</v>
      </c>
      <c r="AK38">
        <v>5.1450788480302767E-2</v>
      </c>
      <c r="AL38">
        <v>5.5974681804848381E-2</v>
      </c>
      <c r="AM38">
        <v>0.10787988900615852</v>
      </c>
      <c r="AN38">
        <v>455.42158210378096</v>
      </c>
      <c r="AO38">
        <v>368.94819717955329</v>
      </c>
      <c r="AP38">
        <v>370.14585813641696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</row>
    <row r="39" spans="1:48" x14ac:dyDescent="0.25">
      <c r="A39">
        <v>2010.75</v>
      </c>
      <c r="B39">
        <v>1.0594097242597695</v>
      </c>
      <c r="C39">
        <v>-5.0715438859506357E-2</v>
      </c>
      <c r="D39">
        <v>1.1888739392977168</v>
      </c>
      <c r="E39">
        <v>1.4901390992582408</v>
      </c>
      <c r="F39">
        <v>1.0551076351659914</v>
      </c>
      <c r="G39">
        <v>0.87897936930815468</v>
      </c>
      <c r="H39">
        <v>1.7893520758234529</v>
      </c>
      <c r="I39">
        <v>2.3483993379606645</v>
      </c>
      <c r="J39">
        <v>2.5772997822911448</v>
      </c>
      <c r="K39">
        <v>1.3859310911552616</v>
      </c>
      <c r="L39">
        <v>-0.25885547857807994</v>
      </c>
      <c r="M39">
        <v>0.8005374044736544</v>
      </c>
      <c r="N39">
        <v>0.63113230473238202</v>
      </c>
      <c r="O39">
        <v>1.1647042057225478</v>
      </c>
      <c r="P39">
        <v>1.0207222245098286</v>
      </c>
      <c r="Q39">
        <v>0.48262871071655444</v>
      </c>
      <c r="R39">
        <v>0.67797332244355912</v>
      </c>
      <c r="S39">
        <v>1.9252884903784544</v>
      </c>
      <c r="T39">
        <v>0.85754127743571118</v>
      </c>
      <c r="U39">
        <v>0.33933430844032753</v>
      </c>
      <c r="V39">
        <v>0.142144167293214</v>
      </c>
      <c r="W39">
        <v>4.0971861727189856</v>
      </c>
      <c r="X39">
        <v>9.1633405440637663</v>
      </c>
      <c r="Y39">
        <v>10.290101148985013</v>
      </c>
      <c r="Z39">
        <v>8.4051132471032197</v>
      </c>
      <c r="AA39">
        <v>0.95234089320284221</v>
      </c>
      <c r="AB39">
        <v>0.41421230994059577</v>
      </c>
      <c r="AC39">
        <v>0.36093295510068735</v>
      </c>
      <c r="AD39">
        <v>5.5356181309117192</v>
      </c>
      <c r="AE39">
        <v>3.8800678798629491</v>
      </c>
      <c r="AF39">
        <v>-127.22152257685566</v>
      </c>
      <c r="AG39">
        <v>-7.7796305636781415</v>
      </c>
      <c r="AH39">
        <v>-11.789620205458842</v>
      </c>
      <c r="AI39">
        <v>-44.962574868498649</v>
      </c>
      <c r="AJ39">
        <v>0.58539368668160663</v>
      </c>
      <c r="AK39">
        <v>5.1450788480302712E-2</v>
      </c>
      <c r="AL39">
        <v>5.5974681804848325E-2</v>
      </c>
      <c r="AM39">
        <v>0.10787988900615852</v>
      </c>
      <c r="AN39">
        <v>455.42158210378096</v>
      </c>
      <c r="AO39">
        <v>368.6820503002503</v>
      </c>
      <c r="AP39">
        <v>370.14585813641696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</row>
    <row r="40" spans="1:48" x14ac:dyDescent="0.25">
      <c r="A40">
        <v>2011</v>
      </c>
      <c r="B40">
        <v>1.0594097242597695</v>
      </c>
      <c r="C40">
        <v>-5.0715438859505912E-2</v>
      </c>
      <c r="D40">
        <v>1.1888739392977168</v>
      </c>
      <c r="E40">
        <v>1.4901390992582408</v>
      </c>
      <c r="F40">
        <v>1.0551076351659916</v>
      </c>
      <c r="G40">
        <v>0.87897936930815468</v>
      </c>
      <c r="H40">
        <v>1.7893520758234529</v>
      </c>
      <c r="I40">
        <v>2.3483993379606645</v>
      </c>
      <c r="J40">
        <v>2.5772997822911439</v>
      </c>
      <c r="K40">
        <v>1.3859310911552616</v>
      </c>
      <c r="L40">
        <v>-0.25885547857807989</v>
      </c>
      <c r="M40">
        <v>0.8005374044736544</v>
      </c>
      <c r="N40">
        <v>0.63113230473238202</v>
      </c>
      <c r="O40">
        <v>1.1647042057225478</v>
      </c>
      <c r="P40">
        <v>1.0207222245098286</v>
      </c>
      <c r="Q40">
        <v>0.48262871071655411</v>
      </c>
      <c r="R40">
        <v>0.67797332244355912</v>
      </c>
      <c r="S40">
        <v>1.9252884903784544</v>
      </c>
      <c r="T40">
        <v>0.85754127743571118</v>
      </c>
      <c r="U40">
        <v>0.33933430844032753</v>
      </c>
      <c r="V40">
        <v>0.14214416729321389</v>
      </c>
      <c r="AA40">
        <v>0.95234089320284221</v>
      </c>
      <c r="AB40">
        <v>0.41421230994059582</v>
      </c>
      <c r="AC40">
        <v>0.36093295510068735</v>
      </c>
      <c r="AD40">
        <v>5.5356181309117192</v>
      </c>
      <c r="AE40">
        <v>3.8800678798629491</v>
      </c>
      <c r="AF40">
        <v>-127.22152257685566</v>
      </c>
      <c r="AG40">
        <v>-7.7105518163788611</v>
      </c>
      <c r="AH40">
        <v>-11.722360441988195</v>
      </c>
      <c r="AI40">
        <v>-44.776670634432399</v>
      </c>
      <c r="AJ40">
        <v>0.58539368668160663</v>
      </c>
      <c r="AK40">
        <v>5.1450788480302767E-2</v>
      </c>
      <c r="AL40">
        <v>5.5974681804848367E-2</v>
      </c>
      <c r="AM40">
        <v>0.10787988900615855</v>
      </c>
      <c r="AN40">
        <v>455.42158210378096</v>
      </c>
      <c r="AO40">
        <v>368.4159034209473</v>
      </c>
      <c r="AP40">
        <v>370.14585813641696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</row>
    <row r="41" spans="1:48" x14ac:dyDescent="0.25">
      <c r="A41">
        <v>2011.25</v>
      </c>
      <c r="B41">
        <v>1.0594097242597695</v>
      </c>
      <c r="C41">
        <v>-5.07154388595061E-2</v>
      </c>
      <c r="D41">
        <v>1.1888739392977168</v>
      </c>
      <c r="E41">
        <v>1.4901390992582408</v>
      </c>
      <c r="F41">
        <v>1.0551076351659914</v>
      </c>
      <c r="G41">
        <v>0.87897936930815468</v>
      </c>
      <c r="H41">
        <v>1.7893520758234533</v>
      </c>
      <c r="I41">
        <v>2.3483993379606645</v>
      </c>
      <c r="J41">
        <v>2.5772997822911439</v>
      </c>
      <c r="K41">
        <v>1.3859310911552616</v>
      </c>
      <c r="L41">
        <v>-0.25885547857807989</v>
      </c>
      <c r="M41">
        <v>0.8005374044736544</v>
      </c>
      <c r="N41">
        <v>0.63113230473238202</v>
      </c>
      <c r="O41">
        <v>1.1647042057225478</v>
      </c>
      <c r="P41">
        <v>1.0207222245098291</v>
      </c>
      <c r="Q41">
        <v>0.48262871071655444</v>
      </c>
      <c r="R41">
        <v>0.67797332244355868</v>
      </c>
      <c r="S41">
        <v>1.9252884903784553</v>
      </c>
      <c r="T41">
        <v>0.85754127743571029</v>
      </c>
      <c r="U41">
        <v>0.33933430844032753</v>
      </c>
      <c r="V41">
        <v>0.142144167293214</v>
      </c>
      <c r="AA41">
        <v>0.95234089320284221</v>
      </c>
      <c r="AB41">
        <v>0.41421230994059582</v>
      </c>
      <c r="AC41">
        <v>0.36093295510068735</v>
      </c>
      <c r="AD41">
        <v>5.5356181309117192</v>
      </c>
      <c r="AE41">
        <v>3.8800678798629491</v>
      </c>
      <c r="AF41">
        <v>-127.22152257685566</v>
      </c>
      <c r="AG41">
        <v>-7.6414730690795807</v>
      </c>
      <c r="AH41">
        <v>-11.655100678517547</v>
      </c>
      <c r="AI41">
        <v>-44.590766400366149</v>
      </c>
      <c r="AJ41">
        <v>0.58539368668160663</v>
      </c>
      <c r="AK41">
        <v>5.1450788480302767E-2</v>
      </c>
      <c r="AL41">
        <v>5.5974681804848381E-2</v>
      </c>
      <c r="AM41">
        <v>0.10787988900615852</v>
      </c>
      <c r="AN41">
        <v>455.42158210378096</v>
      </c>
      <c r="AO41">
        <v>368.14975654164431</v>
      </c>
      <c r="AP41">
        <v>370.14585813641696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</row>
    <row r="42" spans="1:48" x14ac:dyDescent="0.25">
      <c r="A42">
        <v>2011.5</v>
      </c>
      <c r="B42">
        <v>1.0594097242597695</v>
      </c>
      <c r="C42">
        <v>-5.0715438859505912E-2</v>
      </c>
      <c r="D42">
        <v>1.1888739392977168</v>
      </c>
      <c r="E42">
        <v>1.4901390992582408</v>
      </c>
      <c r="F42">
        <v>1.0551076351659914</v>
      </c>
      <c r="G42">
        <v>0.87897936930815468</v>
      </c>
      <c r="H42">
        <v>1.7893520758234529</v>
      </c>
      <c r="I42">
        <v>2.3483993379606645</v>
      </c>
      <c r="J42">
        <v>2.5772997822911448</v>
      </c>
      <c r="K42">
        <v>1.3859310911552616</v>
      </c>
      <c r="L42">
        <v>-0.25885547857807989</v>
      </c>
      <c r="M42">
        <v>0.8005374044736544</v>
      </c>
      <c r="N42">
        <v>0.63113230473238202</v>
      </c>
      <c r="O42">
        <v>1.1647042057225478</v>
      </c>
      <c r="P42">
        <v>1.0207222245098289</v>
      </c>
      <c r="Q42">
        <v>0.48262871071655439</v>
      </c>
      <c r="R42">
        <v>0.6779733224435589</v>
      </c>
      <c r="S42">
        <v>1.9252884903784551</v>
      </c>
      <c r="T42">
        <v>0.85754127743571118</v>
      </c>
      <c r="U42">
        <v>0.33933430844032741</v>
      </c>
      <c r="V42">
        <v>0.14214416729321389</v>
      </c>
      <c r="AA42">
        <v>0.95234089320284221</v>
      </c>
      <c r="AB42">
        <v>0.41421230994059582</v>
      </c>
      <c r="AC42">
        <v>0.36093295510068735</v>
      </c>
      <c r="AD42">
        <v>5.5356181309117192</v>
      </c>
      <c r="AE42">
        <v>3.8800678798629491</v>
      </c>
      <c r="AF42">
        <v>-127.22152257685566</v>
      </c>
      <c r="AG42">
        <v>-7.5723943217803011</v>
      </c>
      <c r="AH42">
        <v>-11.5878409150469</v>
      </c>
      <c r="AI42">
        <v>-44.4048621662999</v>
      </c>
      <c r="AJ42">
        <v>0.58539368668160663</v>
      </c>
      <c r="AK42">
        <v>5.1450788480302767E-2</v>
      </c>
      <c r="AL42">
        <v>5.5974681804848381E-2</v>
      </c>
      <c r="AM42">
        <v>0.10787988900615852</v>
      </c>
      <c r="AN42">
        <v>455.42158210378096</v>
      </c>
      <c r="AO42">
        <v>367.88360966234131</v>
      </c>
      <c r="AP42">
        <v>370.14585813641696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</row>
    <row r="43" spans="1:48" x14ac:dyDescent="0.25">
      <c r="A43">
        <v>2011.75</v>
      </c>
      <c r="B43">
        <v>1.0594097242597695</v>
      </c>
      <c r="C43">
        <v>-5.0715438859506357E-2</v>
      </c>
      <c r="D43">
        <v>1.1888739392977168</v>
      </c>
      <c r="E43">
        <v>1.4901390992582408</v>
      </c>
      <c r="F43">
        <v>1.0551076351659914</v>
      </c>
      <c r="G43">
        <v>0.87897936930815468</v>
      </c>
      <c r="H43">
        <v>1.7893520758234533</v>
      </c>
      <c r="I43">
        <v>2.3483993379606645</v>
      </c>
      <c r="J43">
        <v>2.5772997822911456</v>
      </c>
      <c r="K43">
        <v>1.3859310911552616</v>
      </c>
      <c r="L43">
        <v>-0.25885547857807989</v>
      </c>
      <c r="M43">
        <v>0.8005374044736544</v>
      </c>
      <c r="N43">
        <v>0.63113230473238202</v>
      </c>
      <c r="O43">
        <v>1.1647042057225478</v>
      </c>
      <c r="P43">
        <v>1.0207222245098286</v>
      </c>
      <c r="Q43">
        <v>0.48262871071655411</v>
      </c>
      <c r="R43">
        <v>0.67797332244355868</v>
      </c>
      <c r="S43">
        <v>1.9252884903784562</v>
      </c>
      <c r="T43">
        <v>0.85754127743571074</v>
      </c>
      <c r="U43">
        <v>0.33933430844032741</v>
      </c>
      <c r="V43">
        <v>0.142144167293214</v>
      </c>
      <c r="W43">
        <v>4.0971861727189856</v>
      </c>
      <c r="X43">
        <v>9.1633405440637663</v>
      </c>
      <c r="Y43">
        <v>10.290101148985013</v>
      </c>
      <c r="Z43">
        <v>8.4051132471032197</v>
      </c>
      <c r="AA43">
        <v>0.95234089320284221</v>
      </c>
      <c r="AB43">
        <v>0.41421230994059582</v>
      </c>
      <c r="AC43">
        <v>0.36093295510068735</v>
      </c>
      <c r="AD43">
        <v>5.5356181309117192</v>
      </c>
      <c r="AE43">
        <v>3.8800678798629491</v>
      </c>
      <c r="AF43">
        <v>-127.22152257685566</v>
      </c>
      <c r="AG43">
        <v>-7.5033155744810207</v>
      </c>
      <c r="AH43">
        <v>-11.520581151576252</v>
      </c>
      <c r="AI43">
        <v>-44.21895793223365</v>
      </c>
      <c r="AJ43">
        <v>0.58539368668160663</v>
      </c>
      <c r="AK43">
        <v>5.1450788480302767E-2</v>
      </c>
      <c r="AL43">
        <v>5.5974681804848325E-2</v>
      </c>
      <c r="AM43">
        <v>0.10787988900615852</v>
      </c>
      <c r="AN43">
        <v>455.42158210378096</v>
      </c>
      <c r="AO43">
        <v>367.61746278303832</v>
      </c>
      <c r="AP43">
        <v>370.14585813641696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</row>
    <row r="44" spans="1:48" x14ac:dyDescent="0.25">
      <c r="A44">
        <v>2012</v>
      </c>
      <c r="B44">
        <v>1.0594097242597695</v>
      </c>
      <c r="C44">
        <v>-5.0715438859505912E-2</v>
      </c>
      <c r="D44">
        <v>1.1888739392977168</v>
      </c>
      <c r="E44">
        <v>1.4901390992582408</v>
      </c>
      <c r="F44">
        <v>1.0551076351659914</v>
      </c>
      <c r="G44">
        <v>0.87897936930815468</v>
      </c>
      <c r="H44">
        <v>1.7893520758234533</v>
      </c>
      <c r="I44">
        <v>2.3483993379606645</v>
      </c>
      <c r="J44">
        <v>2.5772997822911456</v>
      </c>
      <c r="K44">
        <v>1.3859310911552616</v>
      </c>
      <c r="L44">
        <v>-0.25885547857807989</v>
      </c>
      <c r="M44">
        <v>0.8005374044736544</v>
      </c>
      <c r="N44">
        <v>0.63113230473238202</v>
      </c>
      <c r="O44">
        <v>1.1647042057225478</v>
      </c>
      <c r="P44">
        <v>1.0207222245098291</v>
      </c>
      <c r="Q44">
        <v>0.48262871071655455</v>
      </c>
      <c r="R44">
        <v>0.6779733224435589</v>
      </c>
      <c r="S44">
        <v>1.9252884903784544</v>
      </c>
      <c r="T44">
        <v>0.85754127743571118</v>
      </c>
      <c r="U44">
        <v>0.33933430844032741</v>
      </c>
      <c r="V44">
        <v>0.142144167293214</v>
      </c>
      <c r="AA44">
        <v>0.95234089320284221</v>
      </c>
      <c r="AB44">
        <v>0.41421230994059582</v>
      </c>
      <c r="AC44">
        <v>0.36093295510068735</v>
      </c>
      <c r="AD44">
        <v>5.5356181309117192</v>
      </c>
      <c r="AE44">
        <v>3.8800678798629491</v>
      </c>
      <c r="AF44">
        <v>-127.22152257685566</v>
      </c>
      <c r="AG44">
        <v>-7.4342368271817403</v>
      </c>
      <c r="AH44">
        <v>-11.453321388105604</v>
      </c>
      <c r="AI44">
        <v>-44.0330536981674</v>
      </c>
      <c r="AJ44">
        <v>0.58539368668160663</v>
      </c>
      <c r="AK44">
        <v>5.1450788480302767E-2</v>
      </c>
      <c r="AL44">
        <v>5.5974681804848367E-2</v>
      </c>
      <c r="AM44">
        <v>0.10787988900615852</v>
      </c>
      <c r="AN44">
        <v>455.42158210378096</v>
      </c>
      <c r="AO44">
        <v>367.35131590373533</v>
      </c>
      <c r="AP44">
        <v>370.14585813641696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</row>
    <row r="45" spans="1:48" x14ac:dyDescent="0.25">
      <c r="A45">
        <v>2012.25</v>
      </c>
      <c r="B45">
        <v>1.0594097242597695</v>
      </c>
      <c r="C45">
        <v>-5.0715438859506135E-2</v>
      </c>
      <c r="D45">
        <v>1.1888739392977168</v>
      </c>
      <c r="E45">
        <v>1.4901390992582408</v>
      </c>
      <c r="F45">
        <v>1.0551076351659914</v>
      </c>
      <c r="G45">
        <v>0.87897936930815468</v>
      </c>
      <c r="H45">
        <v>1.7893520758234533</v>
      </c>
      <c r="I45">
        <v>2.3483993379606645</v>
      </c>
      <c r="J45">
        <v>2.5772997822911443</v>
      </c>
      <c r="K45">
        <v>1.3859310911552616</v>
      </c>
      <c r="L45">
        <v>-0.25885547857807989</v>
      </c>
      <c r="M45">
        <v>0.8005374044736544</v>
      </c>
      <c r="N45">
        <v>0.63113230473238202</v>
      </c>
      <c r="O45">
        <v>1.1647042057225478</v>
      </c>
      <c r="P45">
        <v>1.0207222245098289</v>
      </c>
      <c r="Q45">
        <v>0.48262871071655439</v>
      </c>
      <c r="R45">
        <v>0.6779733224435589</v>
      </c>
      <c r="S45">
        <v>1.9252884903784553</v>
      </c>
      <c r="T45">
        <v>0.85754127743571118</v>
      </c>
      <c r="U45">
        <v>0.33933430844032741</v>
      </c>
      <c r="V45">
        <v>0.14214416729321377</v>
      </c>
      <c r="AA45">
        <v>0.95234089320284221</v>
      </c>
      <c r="AB45">
        <v>0.41421230994059582</v>
      </c>
      <c r="AC45">
        <v>0.36093295510068735</v>
      </c>
      <c r="AD45">
        <v>5.5356181309117192</v>
      </c>
      <c r="AE45">
        <v>3.8800678798629491</v>
      </c>
      <c r="AF45">
        <v>-127.22152257685566</v>
      </c>
      <c r="AG45">
        <v>-7.3651580798824607</v>
      </c>
      <c r="AH45">
        <v>-11.386061624634955</v>
      </c>
      <c r="AI45">
        <v>-43.84714946410115</v>
      </c>
      <c r="AJ45">
        <v>0.58539368668160663</v>
      </c>
      <c r="AK45">
        <v>5.1450788480302767E-2</v>
      </c>
      <c r="AL45">
        <v>5.5974681804848367E-2</v>
      </c>
      <c r="AM45">
        <v>0.10787988900615852</v>
      </c>
      <c r="AN45">
        <v>455.42158210378096</v>
      </c>
      <c r="AO45">
        <v>367.08516902443233</v>
      </c>
      <c r="AP45">
        <v>370.14585813641696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</row>
    <row r="46" spans="1:48" x14ac:dyDescent="0.25">
      <c r="A46">
        <v>2012.5</v>
      </c>
      <c r="B46">
        <v>1.0594097242597695</v>
      </c>
      <c r="C46">
        <v>-5.0715438859506135E-2</v>
      </c>
      <c r="D46">
        <v>1.1888739392977168</v>
      </c>
      <c r="E46">
        <v>1.4901390992582417</v>
      </c>
      <c r="F46">
        <v>1.0551076351659914</v>
      </c>
      <c r="G46">
        <v>0.87897936930815468</v>
      </c>
      <c r="H46">
        <v>1.7893520758234525</v>
      </c>
      <c r="I46">
        <v>2.3483993379606645</v>
      </c>
      <c r="J46">
        <v>2.5772997822911439</v>
      </c>
      <c r="K46">
        <v>1.3859310911552616</v>
      </c>
      <c r="L46">
        <v>-0.25885547857807989</v>
      </c>
      <c r="M46">
        <v>0.8005374044736544</v>
      </c>
      <c r="N46">
        <v>0.63113230473238202</v>
      </c>
      <c r="O46">
        <v>1.1647042057225478</v>
      </c>
      <c r="P46">
        <v>1.0207222245098286</v>
      </c>
      <c r="Q46">
        <v>0.48262871071655411</v>
      </c>
      <c r="R46">
        <v>0.6779733224435589</v>
      </c>
      <c r="S46">
        <v>1.9252884903784548</v>
      </c>
      <c r="T46">
        <v>0.85754127743571051</v>
      </c>
      <c r="U46">
        <v>0.33933430844032753</v>
      </c>
      <c r="V46">
        <v>0.142144167293214</v>
      </c>
      <c r="AA46">
        <v>0.95234089320284221</v>
      </c>
      <c r="AB46">
        <v>0.41421230994059582</v>
      </c>
      <c r="AC46">
        <v>0.36093295510068735</v>
      </c>
      <c r="AD46">
        <v>5.5356181309117192</v>
      </c>
      <c r="AE46">
        <v>3.8800678798629491</v>
      </c>
      <c r="AF46">
        <v>-127.22152257685566</v>
      </c>
      <c r="AG46">
        <v>-7.2960793325831812</v>
      </c>
      <c r="AH46">
        <v>-11.318801861164308</v>
      </c>
      <c r="AI46">
        <v>-43.661245230034901</v>
      </c>
      <c r="AJ46">
        <v>0.58539368668160663</v>
      </c>
      <c r="AK46">
        <v>5.1450788480302767E-2</v>
      </c>
      <c r="AL46">
        <v>5.5974681804848367E-2</v>
      </c>
      <c r="AM46">
        <v>0.10787988900615855</v>
      </c>
      <c r="AN46">
        <v>455.42158210378096</v>
      </c>
      <c r="AO46">
        <v>366.81902214512934</v>
      </c>
      <c r="AP46">
        <v>370.14585813641696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</row>
    <row r="47" spans="1:48" x14ac:dyDescent="0.25">
      <c r="A47">
        <v>2012.75</v>
      </c>
      <c r="B47">
        <v>1.0594097242597695</v>
      </c>
      <c r="C47">
        <v>-5.0715438859506135E-2</v>
      </c>
      <c r="D47">
        <v>1.1888739392977168</v>
      </c>
      <c r="E47">
        <v>1.4901390992582408</v>
      </c>
      <c r="F47">
        <v>1.0551076351659914</v>
      </c>
      <c r="G47">
        <v>0.87897936930815468</v>
      </c>
      <c r="H47">
        <v>1.7893520758234529</v>
      </c>
      <c r="I47">
        <v>2.3483993379606645</v>
      </c>
      <c r="J47">
        <v>2.5772997822911448</v>
      </c>
      <c r="K47">
        <v>1.3859310911552616</v>
      </c>
      <c r="L47">
        <v>-0.25885547857807989</v>
      </c>
      <c r="M47">
        <v>0.8005374044736544</v>
      </c>
      <c r="N47">
        <v>0.63113230473238202</v>
      </c>
      <c r="O47">
        <v>1.1647042057225478</v>
      </c>
      <c r="P47">
        <v>1.0207222245098289</v>
      </c>
      <c r="Q47">
        <v>0.48262871071655433</v>
      </c>
      <c r="R47">
        <v>0.6779733224435589</v>
      </c>
      <c r="S47">
        <v>1.9252884903784551</v>
      </c>
      <c r="T47">
        <v>0.85754127743571029</v>
      </c>
      <c r="U47">
        <v>0.33933430844032741</v>
      </c>
      <c r="V47">
        <v>0.142144167293214</v>
      </c>
      <c r="W47">
        <v>4.0971861727189856</v>
      </c>
      <c r="X47">
        <v>9.1633405440637663</v>
      </c>
      <c r="Y47">
        <v>10.290101148985013</v>
      </c>
      <c r="Z47">
        <v>8.4051132471032197</v>
      </c>
      <c r="AA47">
        <v>0.95234089320284221</v>
      </c>
      <c r="AB47">
        <v>0.41421230994059582</v>
      </c>
      <c r="AC47">
        <v>0.36093295510068735</v>
      </c>
      <c r="AD47">
        <v>5.5356181309117192</v>
      </c>
      <c r="AE47">
        <v>3.8800678798629491</v>
      </c>
      <c r="AF47">
        <v>-127.22152257685566</v>
      </c>
      <c r="AG47">
        <v>-7.2270005852838999</v>
      </c>
      <c r="AH47">
        <v>-11.25154209769366</v>
      </c>
      <c r="AI47">
        <v>-43.475340995968651</v>
      </c>
      <c r="AJ47">
        <v>0.58539368668160663</v>
      </c>
      <c r="AK47">
        <v>5.1450788480302767E-2</v>
      </c>
      <c r="AL47">
        <v>5.5974681804848381E-2</v>
      </c>
      <c r="AM47">
        <v>0.10787988900615855</v>
      </c>
      <c r="AN47">
        <v>455.42158210378096</v>
      </c>
      <c r="AO47">
        <v>366.55287526582634</v>
      </c>
      <c r="AP47">
        <v>370.14585813641696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</row>
    <row r="48" spans="1:48" x14ac:dyDescent="0.25">
      <c r="A48">
        <v>2013</v>
      </c>
      <c r="B48">
        <v>1.0594097242597695</v>
      </c>
      <c r="C48">
        <v>-5.0715438859506135E-2</v>
      </c>
      <c r="D48">
        <v>1.1888739392977168</v>
      </c>
      <c r="E48">
        <v>1.4901390992582408</v>
      </c>
      <c r="F48">
        <v>1.0551076351659914</v>
      </c>
      <c r="G48">
        <v>0.87897936930815468</v>
      </c>
      <c r="H48">
        <v>1.7893520758234529</v>
      </c>
      <c r="I48">
        <v>2.3483993379606645</v>
      </c>
      <c r="J48">
        <v>2.5772997822911439</v>
      </c>
      <c r="K48">
        <v>1.3859310911552616</v>
      </c>
      <c r="L48">
        <v>-0.25885547857807989</v>
      </c>
      <c r="M48">
        <v>0.8005374044736544</v>
      </c>
      <c r="N48">
        <v>0.63113230473238202</v>
      </c>
      <c r="O48">
        <v>1.1647042057225478</v>
      </c>
      <c r="P48">
        <v>1.0207222245098289</v>
      </c>
      <c r="Q48">
        <v>0.48262871071655439</v>
      </c>
      <c r="R48">
        <v>0.6779733224435589</v>
      </c>
      <c r="S48">
        <v>1.9252884903784553</v>
      </c>
      <c r="T48">
        <v>0.85754127743571029</v>
      </c>
      <c r="U48">
        <v>0.3393343084403273</v>
      </c>
      <c r="V48">
        <v>0.142144167293214</v>
      </c>
      <c r="AA48">
        <v>0.95234089320284221</v>
      </c>
      <c r="AB48">
        <v>0.41421230994059582</v>
      </c>
      <c r="AC48">
        <v>0.36093295510068735</v>
      </c>
      <c r="AD48">
        <v>5.5356181309117201</v>
      </c>
      <c r="AE48">
        <v>3.8800678798629491</v>
      </c>
      <c r="AF48">
        <v>-127.22152257685566</v>
      </c>
      <c r="AG48">
        <v>-7.1579218379846203</v>
      </c>
      <c r="AH48">
        <v>-11.184282334223013</v>
      </c>
      <c r="AI48">
        <v>-43.289436761902394</v>
      </c>
      <c r="AJ48">
        <v>0.58539368668160663</v>
      </c>
      <c r="AK48">
        <v>5.1450788480302767E-2</v>
      </c>
      <c r="AL48">
        <v>5.5974681804848325E-2</v>
      </c>
      <c r="AM48">
        <v>0.10787988900615855</v>
      </c>
      <c r="AN48">
        <v>455.42158210378096</v>
      </c>
      <c r="AO48">
        <v>366.28672838652335</v>
      </c>
      <c r="AP48">
        <v>370.14585813641696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</row>
    <row r="49" spans="1:48" x14ac:dyDescent="0.25">
      <c r="A49">
        <v>2013.25</v>
      </c>
      <c r="B49">
        <v>1.0594097242597695</v>
      </c>
      <c r="C49">
        <v>-5.0715438859506135E-2</v>
      </c>
      <c r="D49">
        <v>1.1888739392977168</v>
      </c>
      <c r="E49">
        <v>1.4901390992582408</v>
      </c>
      <c r="F49">
        <v>1.0551076351659914</v>
      </c>
      <c r="G49">
        <v>0.87897936930815468</v>
      </c>
      <c r="H49">
        <v>1.7893520758234527</v>
      </c>
      <c r="I49">
        <v>2.3483993379606645</v>
      </c>
      <c r="J49">
        <v>2.5772997822911439</v>
      </c>
      <c r="K49">
        <v>1.3859310911552616</v>
      </c>
      <c r="L49">
        <v>-0.25885547857807989</v>
      </c>
      <c r="M49">
        <v>0.8005374044736544</v>
      </c>
      <c r="N49">
        <v>0.63113230473238202</v>
      </c>
      <c r="O49">
        <v>1.1647042057225478</v>
      </c>
      <c r="P49">
        <v>1.0207222245098291</v>
      </c>
      <c r="Q49">
        <v>0.48262871071655433</v>
      </c>
      <c r="R49">
        <v>0.6779733224435589</v>
      </c>
      <c r="S49">
        <v>1.9252884903784544</v>
      </c>
      <c r="T49">
        <v>0.85754127743571062</v>
      </c>
      <c r="U49">
        <v>0.33933430844032753</v>
      </c>
      <c r="V49">
        <v>0.142144167293214</v>
      </c>
      <c r="AA49">
        <v>0.95234089320284221</v>
      </c>
      <c r="AB49">
        <v>0.41421230994059588</v>
      </c>
      <c r="AC49">
        <v>0.36093295510068735</v>
      </c>
      <c r="AD49">
        <v>5.5356181309117192</v>
      </c>
      <c r="AE49">
        <v>3.8800678798629491</v>
      </c>
      <c r="AF49">
        <v>-127.22152257685566</v>
      </c>
      <c r="AG49">
        <v>-7.0888430906853408</v>
      </c>
      <c r="AH49">
        <v>-11.117022570752365</v>
      </c>
      <c r="AI49">
        <v>-43.103532527836151</v>
      </c>
      <c r="AJ49">
        <v>0.58539368668160663</v>
      </c>
      <c r="AK49">
        <v>5.1450788480302767E-2</v>
      </c>
      <c r="AL49">
        <v>5.5974681804848381E-2</v>
      </c>
      <c r="AM49">
        <v>0.10787988900615855</v>
      </c>
      <c r="AN49">
        <v>455.42158210378096</v>
      </c>
      <c r="AO49">
        <v>366.02058150722036</v>
      </c>
      <c r="AP49">
        <v>370.14585813641696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</row>
    <row r="50" spans="1:48" x14ac:dyDescent="0.25">
      <c r="A50">
        <v>2013.5</v>
      </c>
      <c r="B50">
        <v>1.0594097242597695</v>
      </c>
      <c r="C50">
        <v>-5.0715438859506357E-2</v>
      </c>
      <c r="D50">
        <v>1.1888739392977168</v>
      </c>
      <c r="E50">
        <v>1.4901390992582408</v>
      </c>
      <c r="F50">
        <v>1.0551076351659914</v>
      </c>
      <c r="G50">
        <v>0.87897936930815468</v>
      </c>
      <c r="H50">
        <v>1.7893520758234529</v>
      </c>
      <c r="I50">
        <v>2.3483993379606645</v>
      </c>
      <c r="J50">
        <v>2.5772997822911443</v>
      </c>
      <c r="K50">
        <v>1.3859310911552616</v>
      </c>
      <c r="L50">
        <v>-0.25885547857807989</v>
      </c>
      <c r="M50">
        <v>0.8005374044736544</v>
      </c>
      <c r="N50">
        <v>0.63113230473238202</v>
      </c>
      <c r="O50">
        <v>1.1647042057225478</v>
      </c>
      <c r="P50">
        <v>1.0207222245098286</v>
      </c>
      <c r="Q50">
        <v>0.48262871071655455</v>
      </c>
      <c r="R50">
        <v>0.67797332244355879</v>
      </c>
      <c r="S50">
        <v>1.9252884903784548</v>
      </c>
      <c r="T50">
        <v>0.85754127743571118</v>
      </c>
      <c r="U50">
        <v>0.33933430844032741</v>
      </c>
      <c r="V50">
        <v>0.142144167293214</v>
      </c>
      <c r="AA50">
        <v>0.95234089320284221</v>
      </c>
      <c r="AB50">
        <v>0.41421230994059582</v>
      </c>
      <c r="AC50">
        <v>0.36093295510068735</v>
      </c>
      <c r="AD50">
        <v>5.5356181309117192</v>
      </c>
      <c r="AE50">
        <v>3.8800678798629491</v>
      </c>
      <c r="AF50">
        <v>-127.22152257685566</v>
      </c>
      <c r="AG50">
        <v>-7.0197643433860604</v>
      </c>
      <c r="AH50">
        <v>-11.049762807281716</v>
      </c>
      <c r="AI50">
        <v>-42.917628293769894</v>
      </c>
      <c r="AJ50">
        <v>0.58539368668160663</v>
      </c>
      <c r="AK50">
        <v>5.1450788480302823E-2</v>
      </c>
      <c r="AL50">
        <v>5.5974681804848325E-2</v>
      </c>
      <c r="AM50">
        <v>0.10787988900615852</v>
      </c>
      <c r="AN50">
        <v>455.42158210378096</v>
      </c>
      <c r="AO50">
        <v>365.75443462791736</v>
      </c>
      <c r="AP50">
        <v>370.14585813641696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</row>
    <row r="51" spans="1:48" x14ac:dyDescent="0.25">
      <c r="A51">
        <v>2013.75</v>
      </c>
      <c r="B51">
        <v>1.0594097242597695</v>
      </c>
      <c r="C51">
        <v>-5.0715438859505912E-2</v>
      </c>
      <c r="D51">
        <v>1.1888739392977168</v>
      </c>
      <c r="E51">
        <v>1.4901390992582408</v>
      </c>
      <c r="F51">
        <v>1.0551076351659914</v>
      </c>
      <c r="G51">
        <v>0.87897936930815468</v>
      </c>
      <c r="H51">
        <v>1.7893520758234533</v>
      </c>
      <c r="I51">
        <v>2.3483993379606645</v>
      </c>
      <c r="J51">
        <v>2.5772997822911456</v>
      </c>
      <c r="K51">
        <v>1.3859310911552616</v>
      </c>
      <c r="L51">
        <v>-0.25885547857807989</v>
      </c>
      <c r="M51">
        <v>0.8005374044736544</v>
      </c>
      <c r="N51">
        <v>0.63113230473238202</v>
      </c>
      <c r="O51">
        <v>1.1647042057225478</v>
      </c>
      <c r="P51">
        <v>1.0207222245098289</v>
      </c>
      <c r="Q51">
        <v>0.48262871071655439</v>
      </c>
      <c r="R51">
        <v>0.6779733224435589</v>
      </c>
      <c r="S51">
        <v>1.9252884903784551</v>
      </c>
      <c r="T51">
        <v>0.85754127743571118</v>
      </c>
      <c r="U51">
        <v>0.33933430844032741</v>
      </c>
      <c r="V51">
        <v>0.142144167293214</v>
      </c>
      <c r="W51">
        <v>4.0971861727189856</v>
      </c>
      <c r="X51">
        <v>9.1633405440637663</v>
      </c>
      <c r="Y51">
        <v>10.290101148985013</v>
      </c>
      <c r="Z51">
        <v>8.4051132471032197</v>
      </c>
      <c r="AA51">
        <v>0.95234089320284221</v>
      </c>
      <c r="AB51">
        <v>0.41421230994059582</v>
      </c>
      <c r="AC51">
        <v>0.36093295510068735</v>
      </c>
      <c r="AD51">
        <v>5.5356181309117192</v>
      </c>
      <c r="AE51">
        <v>3.8800678798629491</v>
      </c>
      <c r="AF51">
        <v>-127.22152257685566</v>
      </c>
      <c r="AG51">
        <v>-6.9506855960867799</v>
      </c>
      <c r="AH51">
        <v>-10.982503043811068</v>
      </c>
      <c r="AI51">
        <v>-42.731724059703652</v>
      </c>
      <c r="AJ51">
        <v>0.58539368668160663</v>
      </c>
      <c r="AK51">
        <v>5.1450788480302823E-2</v>
      </c>
      <c r="AL51">
        <v>5.5974681804848325E-2</v>
      </c>
      <c r="AM51">
        <v>0.10787988900615852</v>
      </c>
      <c r="AN51">
        <v>455.42158210378096</v>
      </c>
      <c r="AO51">
        <v>365.48828774861437</v>
      </c>
      <c r="AP51">
        <v>370.14585813641696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</row>
    <row r="52" spans="1:48" x14ac:dyDescent="0.25">
      <c r="A52">
        <v>2014</v>
      </c>
      <c r="B52">
        <v>1.0594097242597695</v>
      </c>
      <c r="C52">
        <v>-5.0715438859506135E-2</v>
      </c>
      <c r="D52">
        <v>1.1888739392977168</v>
      </c>
      <c r="E52">
        <v>1.4901390992582408</v>
      </c>
      <c r="F52">
        <v>1.0551076351659914</v>
      </c>
      <c r="G52">
        <v>0.87897936930815468</v>
      </c>
      <c r="H52">
        <v>1.7893520758234529</v>
      </c>
      <c r="I52">
        <v>2.3483993379606645</v>
      </c>
      <c r="J52">
        <v>2.5772997822911439</v>
      </c>
      <c r="K52">
        <v>1.3859310911552616</v>
      </c>
      <c r="L52">
        <v>-0.25885547857807989</v>
      </c>
      <c r="M52">
        <v>0.8005374044736544</v>
      </c>
      <c r="N52">
        <v>0.63113230473238202</v>
      </c>
      <c r="O52">
        <v>1.1647042057225478</v>
      </c>
      <c r="P52">
        <v>1.0207222245098286</v>
      </c>
      <c r="Q52">
        <v>0.48262871071655411</v>
      </c>
      <c r="R52">
        <v>0.6779733224435589</v>
      </c>
      <c r="S52">
        <v>1.9252884903784548</v>
      </c>
      <c r="T52">
        <v>0.85754127743571062</v>
      </c>
      <c r="U52">
        <v>0.33933430844032741</v>
      </c>
      <c r="V52">
        <v>0.142144167293214</v>
      </c>
      <c r="AA52">
        <v>0.95234089320284221</v>
      </c>
      <c r="AB52">
        <v>0.41421230994059582</v>
      </c>
      <c r="AC52">
        <v>0.36093295510068735</v>
      </c>
      <c r="AD52">
        <v>5.5356181309117192</v>
      </c>
      <c r="AE52">
        <v>3.8800678798629491</v>
      </c>
      <c r="AF52">
        <v>-127.22152257685566</v>
      </c>
      <c r="AG52">
        <v>-6.8816068487875004</v>
      </c>
      <c r="AH52">
        <v>-10.915243280340421</v>
      </c>
      <c r="AI52">
        <v>-42.545819825637395</v>
      </c>
      <c r="AJ52">
        <v>0.58539368668160663</v>
      </c>
      <c r="AK52">
        <v>5.1450788480302767E-2</v>
      </c>
      <c r="AL52">
        <v>5.5974681804848381E-2</v>
      </c>
      <c r="AM52">
        <v>0.10787988900615852</v>
      </c>
      <c r="AN52">
        <v>455.42158210378096</v>
      </c>
      <c r="AO52">
        <v>365.22214086931137</v>
      </c>
      <c r="AP52">
        <v>370.14585813641696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</row>
    <row r="53" spans="1:48" x14ac:dyDescent="0.25">
      <c r="A53">
        <v>2014.25</v>
      </c>
      <c r="B53">
        <v>1.0594097242597695</v>
      </c>
      <c r="C53">
        <v>-5.0715438859506135E-2</v>
      </c>
      <c r="D53">
        <v>1.188873939297717</v>
      </c>
      <c r="E53">
        <v>1.4901390992582408</v>
      </c>
      <c r="F53">
        <v>1.0551076351659914</v>
      </c>
      <c r="G53">
        <v>0.87897936930815468</v>
      </c>
      <c r="H53">
        <v>1.7893520758234533</v>
      </c>
      <c r="I53">
        <v>2.3483993379606645</v>
      </c>
      <c r="J53">
        <v>2.5772997822911448</v>
      </c>
      <c r="K53">
        <v>1.3859310911552616</v>
      </c>
      <c r="L53">
        <v>-0.25885547857807994</v>
      </c>
      <c r="M53">
        <v>0.8005374044736544</v>
      </c>
      <c r="N53">
        <v>0.63113230473238202</v>
      </c>
      <c r="O53">
        <v>1.1647042057225478</v>
      </c>
      <c r="P53">
        <v>1.0207222245098289</v>
      </c>
      <c r="Q53">
        <v>0.48262871071655433</v>
      </c>
      <c r="R53">
        <v>0.6779733224435589</v>
      </c>
      <c r="S53">
        <v>1.9252884903784548</v>
      </c>
      <c r="T53">
        <v>0.85754127743571074</v>
      </c>
      <c r="U53">
        <v>0.33933430844032741</v>
      </c>
      <c r="V53">
        <v>0.14214416729321389</v>
      </c>
      <c r="AA53">
        <v>0.95234089320284221</v>
      </c>
      <c r="AB53">
        <v>0.41421230994059582</v>
      </c>
      <c r="AC53">
        <v>0.36093295510068735</v>
      </c>
      <c r="AD53">
        <v>5.5356181309117192</v>
      </c>
      <c r="AE53">
        <v>3.8800678798629509</v>
      </c>
      <c r="AF53">
        <v>-127.22152257685566</v>
      </c>
      <c r="AG53">
        <v>-6.81252810148822</v>
      </c>
      <c r="AH53">
        <v>-10.847983516869773</v>
      </c>
      <c r="AI53">
        <v>-42.359915591571145</v>
      </c>
      <c r="AJ53">
        <v>0.58539368668160663</v>
      </c>
      <c r="AK53">
        <v>5.1450788480302767E-2</v>
      </c>
      <c r="AL53">
        <v>5.5974681804848353E-2</v>
      </c>
      <c r="AM53">
        <v>0.10787988900615852</v>
      </c>
      <c r="AN53">
        <v>455.42158210378096</v>
      </c>
      <c r="AO53">
        <v>364.95599399000838</v>
      </c>
      <c r="AP53">
        <v>370.14585813641696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</row>
    <row r="54" spans="1:48" x14ac:dyDescent="0.25">
      <c r="A54">
        <v>2014.5</v>
      </c>
      <c r="B54">
        <v>1.0594097242597695</v>
      </c>
      <c r="C54">
        <v>-5.0715438859506079E-2</v>
      </c>
      <c r="D54">
        <v>1.1888739392977168</v>
      </c>
      <c r="E54">
        <v>1.4901390992582408</v>
      </c>
      <c r="F54">
        <v>1.0551076351659914</v>
      </c>
      <c r="G54">
        <v>0.87897936930815468</v>
      </c>
      <c r="H54">
        <v>1.7893520758234529</v>
      </c>
      <c r="I54">
        <v>2.3483993379606645</v>
      </c>
      <c r="J54">
        <v>2.5772997822911443</v>
      </c>
      <c r="K54">
        <v>1.3859310911552616</v>
      </c>
      <c r="L54">
        <v>-0.25885547857808</v>
      </c>
      <c r="M54">
        <v>0.8005374044736544</v>
      </c>
      <c r="N54">
        <v>0.63113230473238202</v>
      </c>
      <c r="O54">
        <v>1.1647042057225478</v>
      </c>
      <c r="P54">
        <v>1.0207222245098291</v>
      </c>
      <c r="Q54">
        <v>0.48262871071655433</v>
      </c>
      <c r="R54">
        <v>0.67797332244355879</v>
      </c>
      <c r="S54">
        <v>1.9252884903784551</v>
      </c>
      <c r="T54">
        <v>0.85754127743571029</v>
      </c>
      <c r="U54">
        <v>0.33933430844032753</v>
      </c>
      <c r="V54">
        <v>0.142144167293214</v>
      </c>
      <c r="AA54">
        <v>0.95234089320284221</v>
      </c>
      <c r="AB54">
        <v>0.41421230994059588</v>
      </c>
      <c r="AC54">
        <v>0.36093295510068735</v>
      </c>
      <c r="AD54">
        <v>5.5356181309117192</v>
      </c>
      <c r="AE54">
        <v>3.8800678798629491</v>
      </c>
      <c r="AF54">
        <v>-127.22152257685566</v>
      </c>
      <c r="AG54">
        <v>-6.7434493541889395</v>
      </c>
      <c r="AH54">
        <v>-10.780723753399126</v>
      </c>
      <c r="AI54">
        <v>-42.174011357504895</v>
      </c>
      <c r="AJ54">
        <v>0.58539368668160663</v>
      </c>
      <c r="AK54">
        <v>5.1450788480302767E-2</v>
      </c>
      <c r="AL54">
        <v>5.5974681804848367E-2</v>
      </c>
      <c r="AM54">
        <v>0.10787988900615852</v>
      </c>
      <c r="AN54">
        <v>455.42158210378096</v>
      </c>
      <c r="AO54">
        <v>364.68984711070539</v>
      </c>
      <c r="AP54">
        <v>370.14585813641696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</row>
    <row r="55" spans="1:48" x14ac:dyDescent="0.25">
      <c r="A55">
        <v>2014.75</v>
      </c>
      <c r="B55">
        <v>1.0594097242597695</v>
      </c>
      <c r="C55">
        <v>-5.0715438859506135E-2</v>
      </c>
      <c r="D55">
        <v>1.1888739392977168</v>
      </c>
      <c r="E55">
        <v>1.4901390992582408</v>
      </c>
      <c r="F55">
        <v>1.0551076351659914</v>
      </c>
      <c r="G55">
        <v>0.87897936930815468</v>
      </c>
      <c r="H55">
        <v>1.7893520758234533</v>
      </c>
      <c r="I55">
        <v>2.3483993379606645</v>
      </c>
      <c r="J55">
        <v>2.5772997822911439</v>
      </c>
      <c r="K55">
        <v>1.3859310911552616</v>
      </c>
      <c r="L55">
        <v>-0.25885547857808</v>
      </c>
      <c r="M55">
        <v>0.8005374044736544</v>
      </c>
      <c r="N55">
        <v>0.63113230473238202</v>
      </c>
      <c r="O55">
        <v>1.1647042057225478</v>
      </c>
      <c r="P55">
        <v>1.0207222245098286</v>
      </c>
      <c r="Q55">
        <v>0.48262871071655439</v>
      </c>
      <c r="R55">
        <v>0.67797332244355868</v>
      </c>
      <c r="S55">
        <v>1.9252884903784553</v>
      </c>
      <c r="T55">
        <v>0.85754127743571118</v>
      </c>
      <c r="U55">
        <v>0.33933430844032753</v>
      </c>
      <c r="V55">
        <v>0.142144167293214</v>
      </c>
      <c r="W55">
        <v>4.0971861727189856</v>
      </c>
      <c r="X55">
        <v>9.1633405440637663</v>
      </c>
      <c r="Y55">
        <v>10.290101148985013</v>
      </c>
      <c r="Z55">
        <v>8.4051132471032197</v>
      </c>
      <c r="AA55">
        <v>0.95234089320284221</v>
      </c>
      <c r="AB55">
        <v>0.41421230994059582</v>
      </c>
      <c r="AC55">
        <v>0.36093295510068735</v>
      </c>
      <c r="AD55">
        <v>5.5356181309117192</v>
      </c>
      <c r="AE55">
        <v>3.8800678798629509</v>
      </c>
      <c r="AF55">
        <v>-127.22152257685566</v>
      </c>
      <c r="AG55">
        <v>-6.67437060688966</v>
      </c>
      <c r="AH55">
        <v>-10.713463989928478</v>
      </c>
      <c r="AI55">
        <v>-41.988107123438645</v>
      </c>
      <c r="AJ55">
        <v>0.58539368668160663</v>
      </c>
      <c r="AK55">
        <v>5.1450788480302767E-2</v>
      </c>
      <c r="AL55">
        <v>5.5974681804848381E-2</v>
      </c>
      <c r="AM55">
        <v>0.10787988900615855</v>
      </c>
      <c r="AN55">
        <v>455.42158210378096</v>
      </c>
      <c r="AO55">
        <v>364.42370023140239</v>
      </c>
      <c r="AP55">
        <v>370.14585813641696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</row>
    <row r="56" spans="1:48" x14ac:dyDescent="0.25">
      <c r="A56">
        <v>2015</v>
      </c>
      <c r="B56">
        <v>1.0594097242597695</v>
      </c>
      <c r="C56">
        <v>-5.0715438859506135E-2</v>
      </c>
      <c r="D56">
        <v>1.1888739392977168</v>
      </c>
      <c r="E56">
        <v>1.4901390992582408</v>
      </c>
      <c r="F56">
        <v>1.0551076351659914</v>
      </c>
      <c r="G56">
        <v>0.87897936930815468</v>
      </c>
      <c r="H56">
        <v>1.7893520758234533</v>
      </c>
      <c r="I56">
        <v>2.3483993379606645</v>
      </c>
      <c r="J56">
        <v>2.5772997822911439</v>
      </c>
      <c r="K56">
        <v>1.3859310911552616</v>
      </c>
      <c r="L56">
        <v>-0.25885547857807994</v>
      </c>
      <c r="M56">
        <v>0.8005374044736544</v>
      </c>
      <c r="N56">
        <v>0.63113230473238202</v>
      </c>
      <c r="O56">
        <v>1.1647042057225478</v>
      </c>
      <c r="P56">
        <v>1.0207222245098286</v>
      </c>
      <c r="Q56">
        <v>0.48262871071655455</v>
      </c>
      <c r="R56">
        <v>0.67797332244355868</v>
      </c>
      <c r="S56">
        <v>1.9252884903784544</v>
      </c>
      <c r="T56">
        <v>0.85754127743570763</v>
      </c>
      <c r="U56">
        <v>0.33933430844032753</v>
      </c>
      <c r="V56">
        <v>0.142144167293214</v>
      </c>
      <c r="AA56">
        <v>0.95234089320284221</v>
      </c>
      <c r="AB56">
        <v>0.41421230994059588</v>
      </c>
      <c r="AC56">
        <v>0.36093295510068735</v>
      </c>
      <c r="AD56">
        <v>5.5356181309117192</v>
      </c>
      <c r="AE56">
        <v>3.8800678798629509</v>
      </c>
      <c r="AF56">
        <v>-127.22152257685566</v>
      </c>
      <c r="AG56">
        <v>-6.6052918595903805</v>
      </c>
      <c r="AH56">
        <v>-10.646204226457829</v>
      </c>
      <c r="AI56">
        <v>-41.802202889372396</v>
      </c>
      <c r="AJ56">
        <v>0.58539368668160663</v>
      </c>
      <c r="AK56">
        <v>5.1450788480302767E-2</v>
      </c>
      <c r="AL56">
        <v>5.5974681804848381E-2</v>
      </c>
      <c r="AM56">
        <v>0.10787988900615852</v>
      </c>
      <c r="AN56">
        <v>455.42158210378096</v>
      </c>
      <c r="AO56">
        <v>364.1575533520994</v>
      </c>
      <c r="AP56">
        <v>370.14585813641696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</row>
    <row r="57" spans="1:48" x14ac:dyDescent="0.25">
      <c r="A57">
        <v>2015.25</v>
      </c>
      <c r="B57">
        <v>1.0594097242597695</v>
      </c>
      <c r="C57">
        <v>-5.0715438859506135E-2</v>
      </c>
      <c r="D57">
        <v>1.1888739392977168</v>
      </c>
      <c r="E57">
        <v>1.4901390992582406</v>
      </c>
      <c r="F57">
        <v>1.0551076351659914</v>
      </c>
      <c r="G57">
        <v>0.87897936930815468</v>
      </c>
      <c r="H57">
        <v>1.7893520758234525</v>
      </c>
      <c r="I57">
        <v>2.3483993379606645</v>
      </c>
      <c r="J57">
        <v>2.5772997822911443</v>
      </c>
      <c r="K57">
        <v>1.3859310911552616</v>
      </c>
      <c r="L57">
        <v>-0.25885547857807989</v>
      </c>
      <c r="M57">
        <v>0.8005374044736544</v>
      </c>
      <c r="N57">
        <v>0.63113230473238202</v>
      </c>
      <c r="O57">
        <v>1.1647042057225478</v>
      </c>
      <c r="P57">
        <v>1.0207222245098291</v>
      </c>
      <c r="Q57">
        <v>0.48262871071655455</v>
      </c>
      <c r="R57">
        <v>0.67797332244355879</v>
      </c>
      <c r="S57">
        <v>1.9252884903784553</v>
      </c>
      <c r="T57">
        <v>0.85754127743571118</v>
      </c>
      <c r="U57">
        <v>0.33933430844032753</v>
      </c>
      <c r="V57">
        <v>0.142144167293214</v>
      </c>
      <c r="AA57">
        <v>0.95234089320284221</v>
      </c>
      <c r="AB57">
        <v>0.41421230994059582</v>
      </c>
      <c r="AC57">
        <v>0.36093295510068735</v>
      </c>
      <c r="AD57">
        <v>5.5356181309117192</v>
      </c>
      <c r="AE57">
        <v>3.8800678798629509</v>
      </c>
      <c r="AF57">
        <v>-127.22152257685566</v>
      </c>
      <c r="AG57">
        <v>-6.5362131122911</v>
      </c>
      <c r="AH57">
        <v>-10.578944462987183</v>
      </c>
      <c r="AI57">
        <v>-41.616298655306146</v>
      </c>
      <c r="AJ57">
        <v>0.58539368668160663</v>
      </c>
      <c r="AK57">
        <v>5.1450788480302767E-2</v>
      </c>
      <c r="AL57">
        <v>5.5974681804848367E-2</v>
      </c>
      <c r="AM57">
        <v>0.10787988900615852</v>
      </c>
      <c r="AN57">
        <v>455.42158210378096</v>
      </c>
      <c r="AO57">
        <v>363.8914064727964</v>
      </c>
      <c r="AP57">
        <v>370.14585813641696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</row>
    <row r="58" spans="1:48" x14ac:dyDescent="0.25">
      <c r="A58">
        <v>2015.5</v>
      </c>
      <c r="B58">
        <v>1.0594097242597695</v>
      </c>
      <c r="C58">
        <v>-5.0715438859505912E-2</v>
      </c>
      <c r="D58">
        <v>1.1888739392977168</v>
      </c>
      <c r="E58">
        <v>1.4901390992582408</v>
      </c>
      <c r="F58">
        <v>1.0551076351659914</v>
      </c>
      <c r="G58">
        <v>0.87897936930815468</v>
      </c>
      <c r="H58">
        <v>1.7893520758234533</v>
      </c>
      <c r="I58">
        <v>2.3483993379606645</v>
      </c>
      <c r="J58">
        <v>2.5772997822911443</v>
      </c>
      <c r="K58">
        <v>1.3859310911552616</v>
      </c>
      <c r="L58">
        <v>-0.25885547857808</v>
      </c>
      <c r="M58">
        <v>0.8005374044736544</v>
      </c>
      <c r="N58">
        <v>0.63113230473238202</v>
      </c>
      <c r="O58">
        <v>1.1647042057225478</v>
      </c>
      <c r="P58">
        <v>1.0207222245098289</v>
      </c>
      <c r="Q58">
        <v>0.48262871071655411</v>
      </c>
      <c r="R58">
        <v>0.67797332244355868</v>
      </c>
      <c r="S58">
        <v>1.9252884903784562</v>
      </c>
      <c r="T58">
        <v>0.85754127743571118</v>
      </c>
      <c r="U58">
        <v>0.33933430844032753</v>
      </c>
      <c r="V58">
        <v>0.142144167293214</v>
      </c>
      <c r="AA58">
        <v>0.95234089320284221</v>
      </c>
      <c r="AB58">
        <v>0.41421230994059588</v>
      </c>
      <c r="AC58">
        <v>0.36093295510068735</v>
      </c>
      <c r="AD58">
        <v>5.5356181309117192</v>
      </c>
      <c r="AE58">
        <v>3.8800678798629504</v>
      </c>
      <c r="AF58">
        <v>-127.22152257685566</v>
      </c>
      <c r="AG58">
        <v>-6.4671343649918196</v>
      </c>
      <c r="AH58">
        <v>-10.511684699516534</v>
      </c>
      <c r="AI58">
        <v>-41.430394421239896</v>
      </c>
      <c r="AJ58">
        <v>0.58539368668160663</v>
      </c>
      <c r="AK58">
        <v>5.1450788480302767E-2</v>
      </c>
      <c r="AL58">
        <v>5.5974681804848367E-2</v>
      </c>
      <c r="AM58">
        <v>0.10787988900615855</v>
      </c>
      <c r="AN58">
        <v>455.42158210378096</v>
      </c>
      <c r="AO58">
        <v>363.62525959349341</v>
      </c>
      <c r="AP58">
        <v>370.14585813641696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</row>
    <row r="59" spans="1:48" x14ac:dyDescent="0.25">
      <c r="A59">
        <v>2015.75</v>
      </c>
      <c r="B59">
        <v>1.0594097242597695</v>
      </c>
      <c r="C59">
        <v>-5.0715438859505912E-2</v>
      </c>
      <c r="D59">
        <v>1.1888739392977168</v>
      </c>
      <c r="E59">
        <v>1.4901390992582408</v>
      </c>
      <c r="F59">
        <v>1.0551076351659914</v>
      </c>
      <c r="G59">
        <v>0.87897936930815468</v>
      </c>
      <c r="H59">
        <v>1.7893520758234525</v>
      </c>
      <c r="I59">
        <v>2.3483993379606645</v>
      </c>
      <c r="J59">
        <v>2.5772997822911439</v>
      </c>
      <c r="K59">
        <v>1.3859310911552616</v>
      </c>
      <c r="L59">
        <v>-0.25885547857807989</v>
      </c>
      <c r="M59">
        <v>0.8005374044736544</v>
      </c>
      <c r="N59">
        <v>0.63113230473238202</v>
      </c>
      <c r="O59">
        <v>1.1647042057225478</v>
      </c>
      <c r="P59">
        <v>1.0207222245098291</v>
      </c>
      <c r="Q59">
        <v>0.48262871071655439</v>
      </c>
      <c r="R59">
        <v>0.67797332244355912</v>
      </c>
      <c r="S59">
        <v>1.9252884903784553</v>
      </c>
      <c r="T59">
        <v>0.85754127743571118</v>
      </c>
      <c r="U59">
        <v>0.33933430844032753</v>
      </c>
      <c r="V59">
        <v>0.142144167293214</v>
      </c>
      <c r="W59">
        <v>4.0971861727189856</v>
      </c>
      <c r="X59">
        <v>9.1633405440637663</v>
      </c>
      <c r="Y59">
        <v>10.290101148985013</v>
      </c>
      <c r="Z59">
        <v>8.4051132471032197</v>
      </c>
      <c r="AA59">
        <v>0.95234089320284221</v>
      </c>
      <c r="AB59">
        <v>0.41421230994059588</v>
      </c>
      <c r="AC59">
        <v>0.36093295510068735</v>
      </c>
      <c r="AD59">
        <v>5.5356181309117192</v>
      </c>
      <c r="AE59">
        <v>3.8800678798629509</v>
      </c>
      <c r="AF59">
        <v>-127.22152257685566</v>
      </c>
      <c r="AG59">
        <v>-6.3980556176925401</v>
      </c>
      <c r="AH59">
        <v>-10.444424936045888</v>
      </c>
      <c r="AI59">
        <v>-41.244490187173646</v>
      </c>
      <c r="AJ59">
        <v>0.58539368668160663</v>
      </c>
      <c r="AK59">
        <v>5.1450788480302767E-2</v>
      </c>
      <c r="AL59">
        <v>5.5974681804848367E-2</v>
      </c>
      <c r="AM59">
        <v>0.10787988900615852</v>
      </c>
      <c r="AN59">
        <v>455.42158210378096</v>
      </c>
      <c r="AO59">
        <v>363.35911271419042</v>
      </c>
      <c r="AP59">
        <v>370.14585813641696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</row>
    <row r="60" spans="1:48" x14ac:dyDescent="0.25">
      <c r="A60">
        <v>2016</v>
      </c>
      <c r="B60">
        <v>1.0594097242597695</v>
      </c>
      <c r="C60">
        <v>-5.0715438859506135E-2</v>
      </c>
      <c r="D60">
        <v>1.1888739392977168</v>
      </c>
      <c r="E60">
        <v>1.4901390992582408</v>
      </c>
      <c r="F60">
        <v>1.0551076351659914</v>
      </c>
      <c r="G60">
        <v>0.87897936930815468</v>
      </c>
      <c r="H60">
        <v>1.7893520758234533</v>
      </c>
      <c r="I60">
        <v>2.3483993379606645</v>
      </c>
      <c r="J60">
        <v>2.5772997822911439</v>
      </c>
      <c r="K60">
        <v>1.3859310911552616</v>
      </c>
      <c r="L60">
        <v>-0.25885547857807994</v>
      </c>
      <c r="M60">
        <v>0.8005374044736544</v>
      </c>
      <c r="N60">
        <v>0.63113230473238202</v>
      </c>
      <c r="O60">
        <v>1.1647042057225478</v>
      </c>
      <c r="P60">
        <v>1.0207222245098286</v>
      </c>
      <c r="Q60">
        <v>0.48262871071655433</v>
      </c>
      <c r="R60">
        <v>0.67797332244355912</v>
      </c>
      <c r="S60">
        <v>1.9252884903784553</v>
      </c>
      <c r="T60">
        <v>0.85754127743571118</v>
      </c>
      <c r="U60">
        <v>0.33933430844032753</v>
      </c>
      <c r="V60">
        <v>0.14214416729321389</v>
      </c>
      <c r="AA60">
        <v>0.95234089320284221</v>
      </c>
      <c r="AB60">
        <v>0.41421230994059577</v>
      </c>
      <c r="AC60">
        <v>0.36093295510068735</v>
      </c>
      <c r="AD60">
        <v>5.5356181309117192</v>
      </c>
      <c r="AE60">
        <v>3.8800678798629504</v>
      </c>
      <c r="AF60">
        <v>-127.22152257685566</v>
      </c>
      <c r="AG60">
        <v>-6.3289768703932596</v>
      </c>
      <c r="AH60">
        <v>-10.377165172575239</v>
      </c>
      <c r="AI60">
        <v>-41.058585953107396</v>
      </c>
      <c r="AJ60">
        <v>0.58539368668160663</v>
      </c>
      <c r="AK60">
        <v>5.1450788480302781E-2</v>
      </c>
      <c r="AL60">
        <v>5.5974681804848367E-2</v>
      </c>
      <c r="AM60">
        <v>0.10787988900615852</v>
      </c>
      <c r="AN60">
        <v>455.42158210378096</v>
      </c>
      <c r="AO60">
        <v>363.09296583488742</v>
      </c>
      <c r="AP60">
        <v>370.14585813641696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</row>
    <row r="61" spans="1:48" x14ac:dyDescent="0.25">
      <c r="A61">
        <v>2016.25</v>
      </c>
      <c r="B61">
        <v>1.0594097242597695</v>
      </c>
      <c r="C61">
        <v>-5.0715438859506357E-2</v>
      </c>
      <c r="D61">
        <v>1.1888739392977168</v>
      </c>
      <c r="E61">
        <v>1.4901390992582408</v>
      </c>
      <c r="F61">
        <v>1.0551076351659914</v>
      </c>
      <c r="G61">
        <v>0.87897936930815468</v>
      </c>
      <c r="H61">
        <v>1.7893520758234525</v>
      </c>
      <c r="I61">
        <v>2.3483993379606645</v>
      </c>
      <c r="J61">
        <v>2.5772997822911443</v>
      </c>
      <c r="K61">
        <v>1.3859310911552616</v>
      </c>
      <c r="L61">
        <v>-0.25885547857807989</v>
      </c>
      <c r="M61">
        <v>0.8005374044736544</v>
      </c>
      <c r="N61">
        <v>0.63113230473238202</v>
      </c>
      <c r="O61">
        <v>1.1647042057225478</v>
      </c>
      <c r="P61">
        <v>1.0207222245098289</v>
      </c>
      <c r="Q61">
        <v>0.48262871071655444</v>
      </c>
      <c r="R61">
        <v>0.67797332244355868</v>
      </c>
      <c r="S61">
        <v>1.9252884903784551</v>
      </c>
      <c r="T61">
        <v>0.85754127743571118</v>
      </c>
      <c r="U61">
        <v>0.33933430844032741</v>
      </c>
      <c r="V61">
        <v>0.142144167293214</v>
      </c>
      <c r="AA61">
        <v>0.95234089320284221</v>
      </c>
      <c r="AB61">
        <v>0.41421230994059582</v>
      </c>
      <c r="AC61">
        <v>0.36093295510068735</v>
      </c>
      <c r="AD61">
        <v>5.5356181309117192</v>
      </c>
      <c r="AE61">
        <v>3.8800678798629509</v>
      </c>
      <c r="AF61">
        <v>-127.22152257685566</v>
      </c>
      <c r="AG61">
        <v>-6.2598981230939792</v>
      </c>
      <c r="AH61">
        <v>-10.309905409104591</v>
      </c>
      <c r="AI61">
        <v>-40.872681719041147</v>
      </c>
      <c r="AJ61">
        <v>0.58539368668160663</v>
      </c>
      <c r="AK61">
        <v>5.1450788480302767E-2</v>
      </c>
      <c r="AL61">
        <v>5.5974681804848381E-2</v>
      </c>
      <c r="AM61">
        <v>0.10787988900615852</v>
      </c>
      <c r="AN61">
        <v>455.42158210378096</v>
      </c>
      <c r="AO61">
        <v>362.82681895558443</v>
      </c>
      <c r="AP61">
        <v>370.14585813641696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</row>
    <row r="62" spans="1:48" x14ac:dyDescent="0.25">
      <c r="A62">
        <v>2016.5</v>
      </c>
      <c r="B62">
        <v>1.0594097242597695</v>
      </c>
      <c r="C62">
        <v>-5.0715438859506107E-2</v>
      </c>
      <c r="D62">
        <v>1.1888739392977168</v>
      </c>
      <c r="E62">
        <v>1.4901390992582408</v>
      </c>
      <c r="F62">
        <v>1.0551076351659914</v>
      </c>
      <c r="G62">
        <v>0.87897936930815468</v>
      </c>
      <c r="H62">
        <v>1.7893520758234529</v>
      </c>
      <c r="I62">
        <v>2.3483993379606645</v>
      </c>
      <c r="J62">
        <v>2.5772997822911443</v>
      </c>
      <c r="K62">
        <v>1.3859310911552616</v>
      </c>
      <c r="L62">
        <v>-0.25885547857808</v>
      </c>
      <c r="M62">
        <v>0.8005374044736544</v>
      </c>
      <c r="N62">
        <v>0.63113230473238202</v>
      </c>
      <c r="O62">
        <v>1.1647042057225478</v>
      </c>
      <c r="P62">
        <v>1.0207222245098286</v>
      </c>
      <c r="Q62">
        <v>0.48262871071655455</v>
      </c>
      <c r="R62">
        <v>0.6779733224435589</v>
      </c>
      <c r="S62">
        <v>1.9252884903784551</v>
      </c>
      <c r="T62">
        <v>0.85754127743571074</v>
      </c>
      <c r="U62">
        <v>0.33933430844032741</v>
      </c>
      <c r="V62">
        <v>0.142144167293214</v>
      </c>
      <c r="AA62">
        <v>0.95234089320284221</v>
      </c>
      <c r="AB62">
        <v>0.41421230994059582</v>
      </c>
      <c r="AC62">
        <v>0.36093295510068735</v>
      </c>
      <c r="AD62">
        <v>5.5356181309117192</v>
      </c>
      <c r="AE62">
        <v>3.8800678798629509</v>
      </c>
      <c r="AF62">
        <v>-127.22152257685566</v>
      </c>
      <c r="AG62">
        <v>-6.1908193757946997</v>
      </c>
      <c r="AH62">
        <v>-10.242645645633942</v>
      </c>
      <c r="AI62">
        <v>-40.686777484974897</v>
      </c>
      <c r="AJ62">
        <v>0.58539368668160663</v>
      </c>
      <c r="AK62">
        <v>5.1450788480302767E-2</v>
      </c>
      <c r="AL62">
        <v>5.5974681804848367E-2</v>
      </c>
      <c r="AM62">
        <v>0.10787988900615852</v>
      </c>
      <c r="AN62">
        <v>455.42158210378096</v>
      </c>
      <c r="AO62">
        <v>362.56067207628143</v>
      </c>
      <c r="AP62">
        <v>370.14585813641696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</row>
    <row r="63" spans="1:48" x14ac:dyDescent="0.25">
      <c r="A63">
        <v>2016.75</v>
      </c>
      <c r="B63">
        <v>1.0594097242597695</v>
      </c>
      <c r="C63">
        <v>-5.0715438859506135E-2</v>
      </c>
      <c r="D63">
        <v>1.1888739392977168</v>
      </c>
      <c r="E63">
        <v>1.4901390992582411</v>
      </c>
      <c r="F63">
        <v>1.0551076351659914</v>
      </c>
      <c r="G63">
        <v>0.87897936930815468</v>
      </c>
      <c r="H63">
        <v>1.7893520758234529</v>
      </c>
      <c r="I63">
        <v>2.3483993379606645</v>
      </c>
      <c r="J63">
        <v>2.5772997822911456</v>
      </c>
      <c r="K63">
        <v>1.3859310911552616</v>
      </c>
      <c r="L63">
        <v>-0.25885547857807989</v>
      </c>
      <c r="M63">
        <v>0.8005374044736544</v>
      </c>
      <c r="N63">
        <v>0.63113230473238202</v>
      </c>
      <c r="O63">
        <v>1.1647042057225478</v>
      </c>
      <c r="P63">
        <v>1.0207222245098286</v>
      </c>
      <c r="Q63">
        <v>0.48262871071655439</v>
      </c>
      <c r="R63">
        <v>0.6779733224435589</v>
      </c>
      <c r="S63">
        <v>1.9252884903784544</v>
      </c>
      <c r="T63">
        <v>0.85754127743571118</v>
      </c>
      <c r="U63">
        <v>0.33933430844032753</v>
      </c>
      <c r="V63">
        <v>0.14214416729321389</v>
      </c>
      <c r="W63">
        <v>4.0971861727189856</v>
      </c>
      <c r="X63">
        <v>9.1633405440637663</v>
      </c>
      <c r="Y63">
        <v>10.290101148985013</v>
      </c>
      <c r="Z63">
        <v>8.4051132471032197</v>
      </c>
      <c r="AA63">
        <v>0.95234089320284221</v>
      </c>
      <c r="AB63">
        <v>0.41421230994059582</v>
      </c>
      <c r="AC63">
        <v>0.36093295510068735</v>
      </c>
      <c r="AD63">
        <v>5.5356181309117192</v>
      </c>
      <c r="AE63">
        <v>3.8800678798629504</v>
      </c>
      <c r="AF63">
        <v>-127.22152257685566</v>
      </c>
      <c r="AG63">
        <v>-6.1217406284954192</v>
      </c>
      <c r="AH63">
        <v>-10.175385882163296</v>
      </c>
      <c r="AI63">
        <v>-40.500873250908647</v>
      </c>
      <c r="AJ63">
        <v>0.58539368668160663</v>
      </c>
      <c r="AK63">
        <v>5.1450788480302767E-2</v>
      </c>
      <c r="AL63">
        <v>5.5974681804848367E-2</v>
      </c>
      <c r="AM63">
        <v>0.10787988900615858</v>
      </c>
      <c r="AN63">
        <v>455.42158210378096</v>
      </c>
      <c r="AO63">
        <v>362.29452519697844</v>
      </c>
      <c r="AP63">
        <v>370.14585813641696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</row>
    <row r="64" spans="1:48" x14ac:dyDescent="0.25">
      <c r="A64">
        <v>2017</v>
      </c>
      <c r="B64">
        <v>1.0594097242597695</v>
      </c>
      <c r="C64">
        <v>-5.0715438859505468E-2</v>
      </c>
      <c r="D64">
        <v>1.1888739392977168</v>
      </c>
      <c r="E64">
        <v>1.4901390992582408</v>
      </c>
      <c r="F64">
        <v>1.0551076351659914</v>
      </c>
      <c r="G64">
        <v>0.87897936930815468</v>
      </c>
      <c r="H64">
        <v>1.7893520758234529</v>
      </c>
      <c r="I64">
        <v>2.3483993379606645</v>
      </c>
      <c r="J64">
        <v>2.5772997822911439</v>
      </c>
      <c r="K64">
        <v>1.3859310911552616</v>
      </c>
      <c r="L64">
        <v>-0.25885547857807989</v>
      </c>
      <c r="M64">
        <v>0.8005374044736544</v>
      </c>
      <c r="N64">
        <v>0.63113230473238202</v>
      </c>
      <c r="O64">
        <v>1.1647042057225478</v>
      </c>
      <c r="P64">
        <v>1.0207222245098286</v>
      </c>
      <c r="Q64">
        <v>0.48262871071655433</v>
      </c>
      <c r="R64">
        <v>0.6779733224435589</v>
      </c>
      <c r="S64">
        <v>1.9252884903784544</v>
      </c>
      <c r="T64">
        <v>0.85754127743571029</v>
      </c>
      <c r="U64">
        <v>0.33933430844032753</v>
      </c>
      <c r="V64">
        <v>0.14214416729321377</v>
      </c>
      <c r="AA64">
        <v>0.95234089320284221</v>
      </c>
      <c r="AB64">
        <v>0.41421230994059582</v>
      </c>
      <c r="AC64">
        <v>0.36093295510068735</v>
      </c>
      <c r="AD64">
        <v>5.5356181309117192</v>
      </c>
      <c r="AE64">
        <v>3.8800678798629509</v>
      </c>
      <c r="AF64">
        <v>-127.22152257685566</v>
      </c>
      <c r="AG64">
        <v>-6.0526618811961397</v>
      </c>
      <c r="AH64">
        <v>-10.108126118692647</v>
      </c>
      <c r="AI64">
        <v>-40.314969016842397</v>
      </c>
      <c r="AJ64">
        <v>0.58539368668160663</v>
      </c>
      <c r="AK64">
        <v>5.1450788480302767E-2</v>
      </c>
      <c r="AL64">
        <v>5.5974681804848381E-2</v>
      </c>
      <c r="AM64">
        <v>0.10787988900615852</v>
      </c>
      <c r="AN64">
        <v>455.42158210378096</v>
      </c>
      <c r="AO64">
        <v>362.02837831767545</v>
      </c>
      <c r="AP64">
        <v>370.14585813641696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</row>
    <row r="65" spans="1:48" x14ac:dyDescent="0.25">
      <c r="A65">
        <v>2017.25</v>
      </c>
      <c r="B65">
        <v>1.0594097242597695</v>
      </c>
      <c r="C65">
        <v>-5.0715438859505468E-2</v>
      </c>
      <c r="D65">
        <v>1.1888739392977168</v>
      </c>
      <c r="E65">
        <v>1.4901390992582406</v>
      </c>
      <c r="F65">
        <v>1.0551076351659914</v>
      </c>
      <c r="G65">
        <v>0.87897936930815468</v>
      </c>
      <c r="H65">
        <v>1.7893520758234533</v>
      </c>
      <c r="I65">
        <v>2.3483993379606645</v>
      </c>
      <c r="J65">
        <v>2.5772997822911443</v>
      </c>
      <c r="K65">
        <v>1.3859310911552616</v>
      </c>
      <c r="L65">
        <v>-0.25885547857807989</v>
      </c>
      <c r="M65">
        <v>0.8005374044736544</v>
      </c>
      <c r="N65">
        <v>0.63113230473238202</v>
      </c>
      <c r="O65">
        <v>1.1647042057225478</v>
      </c>
      <c r="P65">
        <v>1.0207222245098286</v>
      </c>
      <c r="Q65">
        <v>0.48262871071655433</v>
      </c>
      <c r="R65">
        <v>0.6779733224435589</v>
      </c>
      <c r="S65">
        <v>1.9252884903784553</v>
      </c>
      <c r="T65">
        <v>0.85754127743571029</v>
      </c>
      <c r="U65">
        <v>0.33933430844032753</v>
      </c>
      <c r="V65">
        <v>0.14214416729321377</v>
      </c>
      <c r="AA65">
        <v>0.95234089320284221</v>
      </c>
      <c r="AB65">
        <v>0.41421230994059582</v>
      </c>
      <c r="AC65">
        <v>0.36093295510068735</v>
      </c>
      <c r="AD65">
        <v>5.5356181309117192</v>
      </c>
      <c r="AE65">
        <v>3.8800678798629509</v>
      </c>
      <c r="AF65">
        <v>-127.22152257685566</v>
      </c>
      <c r="AG65">
        <v>-5.9835831338968593</v>
      </c>
      <c r="AH65">
        <v>-10.040866355222001</v>
      </c>
      <c r="AI65">
        <v>-40.129064782776148</v>
      </c>
      <c r="AJ65">
        <v>0.58539368668160663</v>
      </c>
      <c r="AK65">
        <v>5.1450788480302767E-2</v>
      </c>
      <c r="AL65">
        <v>5.5974681804848381E-2</v>
      </c>
      <c r="AM65">
        <v>0.10787988900615852</v>
      </c>
      <c r="AN65">
        <v>455.42158210378096</v>
      </c>
      <c r="AO65">
        <v>361.76223143837245</v>
      </c>
      <c r="AP65">
        <v>370.14585813641696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V204"/>
  <sheetViews>
    <sheetView zoomScale="85" zoomScaleNormal="85" workbookViewId="0">
      <pane xSplit="1" ySplit="1" topLeftCell="AF25" activePane="bottomRight" state="frozen"/>
      <selection activeCell="A65" sqref="A65:XFD71"/>
      <selection pane="topRight" activeCell="A65" sqref="A65:XFD71"/>
      <selection pane="bottomLeft" activeCell="A65" sqref="A65:XFD71"/>
      <selection pane="bottomRight" activeCell="AV1" sqref="AV1:AV1048576"/>
    </sheetView>
  </sheetViews>
  <sheetFormatPr baseColWidth="10" defaultRowHeight="15" x14ac:dyDescent="0.25"/>
  <cols>
    <col min="1" max="1" width="8.140625" style="4" bestFit="1" customWidth="1"/>
    <col min="2" max="2" width="12.85546875" style="4" bestFit="1" customWidth="1"/>
    <col min="3" max="3" width="13.5703125" style="4" bestFit="1" customWidth="1"/>
    <col min="4" max="7" width="12.85546875" style="4" bestFit="1" customWidth="1"/>
    <col min="8" max="8" width="15" style="4" bestFit="1" customWidth="1"/>
    <col min="9" max="9" width="13.28515625" style="4" bestFit="1" customWidth="1"/>
    <col min="10" max="10" width="13.85546875" style="4" bestFit="1" customWidth="1"/>
    <col min="11" max="16" width="12.85546875" style="4" bestFit="1" customWidth="1"/>
    <col min="17" max="17" width="13.140625" style="4" bestFit="1" customWidth="1"/>
    <col min="18" max="28" width="12.85546875" style="4" bestFit="1" customWidth="1"/>
    <col min="29" max="29" width="13.42578125" style="4" bestFit="1" customWidth="1"/>
    <col min="30" max="30" width="14.140625" style="4" bestFit="1" customWidth="1"/>
    <col min="31" max="31" width="14.5703125" style="4" bestFit="1" customWidth="1"/>
    <col min="32" max="33" width="12.85546875" bestFit="1" customWidth="1"/>
    <col min="34" max="34" width="12.85546875" style="4" bestFit="1" customWidth="1"/>
    <col min="35" max="35" width="12.28515625" style="4" bestFit="1" customWidth="1"/>
    <col min="36" max="37" width="12.7109375" style="4" bestFit="1" customWidth="1"/>
    <col min="38" max="39" width="13.7109375" style="4" bestFit="1" customWidth="1"/>
    <col min="40" max="45" width="11.42578125" style="4"/>
    <col min="46" max="46" width="13.7109375" style="4" bestFit="1" customWidth="1"/>
    <col min="47" max="47" width="11.42578125" style="4"/>
    <col min="49" max="16384" width="11.42578125" style="4"/>
  </cols>
  <sheetData>
    <row r="1" spans="1:48" x14ac:dyDescent="0.25">
      <c r="A1" s="4" t="s">
        <v>33</v>
      </c>
      <c r="B1" s="4" t="s">
        <v>204</v>
      </c>
      <c r="C1" s="4" t="s">
        <v>205</v>
      </c>
      <c r="D1" s="4" t="s">
        <v>206</v>
      </c>
      <c r="E1" s="4" t="s">
        <v>207</v>
      </c>
      <c r="F1" s="4" t="s">
        <v>208</v>
      </c>
      <c r="G1" s="4" t="s">
        <v>209</v>
      </c>
      <c r="H1" s="4" t="s">
        <v>210</v>
      </c>
      <c r="I1" s="4" t="s">
        <v>211</v>
      </c>
      <c r="J1" s="4" t="s">
        <v>212</v>
      </c>
      <c r="K1" s="4" t="s">
        <v>213</v>
      </c>
      <c r="L1" s="4" t="s">
        <v>251</v>
      </c>
      <c r="M1" s="4" t="s">
        <v>214</v>
      </c>
      <c r="N1" s="4" t="s">
        <v>215</v>
      </c>
      <c r="O1" s="4" t="s">
        <v>216</v>
      </c>
      <c r="P1" s="4" t="s">
        <v>217</v>
      </c>
      <c r="Q1" s="4" t="s">
        <v>218</v>
      </c>
      <c r="R1" s="4" t="s">
        <v>219</v>
      </c>
      <c r="S1" s="4" t="s">
        <v>220</v>
      </c>
      <c r="T1" s="4" t="s">
        <v>221</v>
      </c>
      <c r="U1" s="4" t="s">
        <v>222</v>
      </c>
      <c r="V1" s="4" t="s">
        <v>223</v>
      </c>
      <c r="W1" s="4" t="s">
        <v>224</v>
      </c>
      <c r="X1" s="4" t="s">
        <v>225</v>
      </c>
      <c r="Y1" s="4" t="s">
        <v>226</v>
      </c>
      <c r="Z1" s="24" t="s">
        <v>227</v>
      </c>
      <c r="AA1" s="24" t="s">
        <v>228</v>
      </c>
      <c r="AB1" s="24" t="s">
        <v>229</v>
      </c>
      <c r="AC1" s="24" t="s">
        <v>230</v>
      </c>
      <c r="AD1" s="24" t="s">
        <v>231</v>
      </c>
      <c r="AE1" s="24" t="s">
        <v>232</v>
      </c>
      <c r="AF1" s="24" t="s">
        <v>233</v>
      </c>
      <c r="AG1" s="24" t="s">
        <v>234</v>
      </c>
      <c r="AH1" s="24" t="s">
        <v>235</v>
      </c>
      <c r="AI1" s="21" t="s">
        <v>236</v>
      </c>
      <c r="AJ1" s="21" t="s">
        <v>237</v>
      </c>
      <c r="AK1" s="4" t="s">
        <v>238</v>
      </c>
      <c r="AL1" s="4" t="s">
        <v>239</v>
      </c>
      <c r="AM1" s="4" t="s">
        <v>240</v>
      </c>
      <c r="AN1" s="4" t="s">
        <v>241</v>
      </c>
      <c r="AO1" s="4" t="s">
        <v>242</v>
      </c>
      <c r="AP1" s="4" t="s">
        <v>243</v>
      </c>
      <c r="AQ1" s="4" t="s">
        <v>244</v>
      </c>
      <c r="AR1" s="4" t="s">
        <v>245</v>
      </c>
      <c r="AS1" s="4" t="s">
        <v>246</v>
      </c>
      <c r="AT1" s="4" t="s">
        <v>247</v>
      </c>
      <c r="AU1" s="4" t="s">
        <v>248</v>
      </c>
      <c r="AV1" s="38" t="s">
        <v>252</v>
      </c>
    </row>
    <row r="2" spans="1:48" x14ac:dyDescent="0.25">
      <c r="A2" s="4">
        <v>2001.5</v>
      </c>
      <c r="B2" s="30">
        <v>-1.5233289854151617</v>
      </c>
      <c r="C2" s="30">
        <v>1.002950451121456</v>
      </c>
      <c r="D2" s="30">
        <v>-1.8927133925933171</v>
      </c>
      <c r="E2" s="30">
        <v>-1.4327816754227856</v>
      </c>
      <c r="F2" s="30">
        <v>-0.58818342849379568</v>
      </c>
      <c r="G2" s="30">
        <v>-0.90862135814629896</v>
      </c>
      <c r="H2" s="30">
        <v>9.0278650380280361</v>
      </c>
      <c r="I2" s="30">
        <v>0.60104235602651856</v>
      </c>
      <c r="J2" s="30">
        <v>8.1059659955264358</v>
      </c>
      <c r="K2" s="30">
        <v>-0.10635528719505238</v>
      </c>
      <c r="L2" s="30">
        <v>-2.900218706718408</v>
      </c>
      <c r="M2" s="30">
        <v>-3.3722335055299535E-3</v>
      </c>
      <c r="N2" s="30">
        <v>0.4205901946898809</v>
      </c>
      <c r="O2" s="30">
        <v>-0.69364876258681241</v>
      </c>
      <c r="P2" s="30">
        <v>-4.6326852916550152</v>
      </c>
      <c r="Q2" s="30">
        <v>0.87775357529577969</v>
      </c>
      <c r="R2" s="30">
        <v>-1.4119525727365807</v>
      </c>
      <c r="S2" s="30">
        <v>-13.438847412065762</v>
      </c>
      <c r="T2" s="30">
        <v>-5.1343078790700751</v>
      </c>
      <c r="U2" s="30">
        <v>-2.6817132461656441</v>
      </c>
      <c r="V2" s="30">
        <v>9.9023705245057947</v>
      </c>
      <c r="W2" s="30"/>
      <c r="X2" s="30"/>
      <c r="Y2" s="30"/>
      <c r="Z2" s="30"/>
      <c r="AA2" s="30">
        <v>0.38617827999790177</v>
      </c>
      <c r="AB2" s="30">
        <v>0.43702229209105586</v>
      </c>
      <c r="AC2" s="30">
        <v>0.11615240680597944</v>
      </c>
      <c r="AD2" s="30">
        <v>-6.2688449449962445</v>
      </c>
      <c r="AE2" s="30">
        <v>-84.105281989499886</v>
      </c>
      <c r="AF2" s="30">
        <v>-44.661041165726871</v>
      </c>
      <c r="AG2" s="30">
        <v>0.18192584964552516</v>
      </c>
      <c r="AH2" s="30">
        <v>5.8616850309539004E-2</v>
      </c>
      <c r="AI2" s="30">
        <v>1.1627734241766063</v>
      </c>
      <c r="AJ2" s="30">
        <v>-0.10298305368952188</v>
      </c>
      <c r="AK2" s="30">
        <v>5.2608255082399913E-2</v>
      </c>
      <c r="AL2" s="30">
        <v>6.0779451872521498E-2</v>
      </c>
      <c r="AM2" s="30">
        <v>-0.61714779585817814</v>
      </c>
      <c r="AN2" s="37">
        <v>5.286132963678881</v>
      </c>
      <c r="AO2" s="37">
        <v>-3.74628477469156</v>
      </c>
      <c r="AP2" s="37">
        <v>4.6373419233526079</v>
      </c>
      <c r="AQ2" s="37">
        <v>1.217506516286091E-4</v>
      </c>
      <c r="AR2" s="37">
        <v>-2.1057258491784814E-4</v>
      </c>
      <c r="AS2" s="37">
        <v>-2.048687057073908E-4</v>
      </c>
      <c r="AT2" s="37">
        <v>4.6811936934318178E-5</v>
      </c>
      <c r="AU2" s="37">
        <v>1.9307026633276725E-4</v>
      </c>
      <c r="AV2" s="39">
        <v>-4.8664128417753165</v>
      </c>
    </row>
    <row r="3" spans="1:48" x14ac:dyDescent="0.25">
      <c r="A3" s="4">
        <v>2001.75</v>
      </c>
      <c r="B3" s="30">
        <v>-0.28919119263557413</v>
      </c>
      <c r="C3" s="30">
        <v>-0.93222639311765643</v>
      </c>
      <c r="D3" s="30">
        <v>-0.77636722258747537</v>
      </c>
      <c r="E3" s="30">
        <v>-2.9272915403942461</v>
      </c>
      <c r="F3" s="30">
        <v>-0.32718802618067433</v>
      </c>
      <c r="G3" s="30">
        <v>-0.48619721489881518</v>
      </c>
      <c r="H3" s="30">
        <v>11.407982120268544</v>
      </c>
      <c r="I3" s="30">
        <v>0.29936309402490435</v>
      </c>
      <c r="J3" s="30">
        <v>4.0821152598843504</v>
      </c>
      <c r="K3" s="30">
        <v>-0.23885300928680198</v>
      </c>
      <c r="L3" s="30">
        <v>3.610568065787326</v>
      </c>
      <c r="M3" s="30">
        <v>-0.26779039707777375</v>
      </c>
      <c r="N3" s="30">
        <v>0.28927671323053439</v>
      </c>
      <c r="O3" s="30">
        <v>-1.1808995247018319</v>
      </c>
      <c r="P3" s="30">
        <v>-2.7222512448319702</v>
      </c>
      <c r="Q3" s="30">
        <v>-1.8034063425002824</v>
      </c>
      <c r="R3" s="30">
        <v>-1.7789521197214377</v>
      </c>
      <c r="S3" s="30">
        <v>-5.1284760516276942</v>
      </c>
      <c r="T3" s="30">
        <v>-27.933940067111944</v>
      </c>
      <c r="U3" s="30">
        <v>-2.4264364109434013</v>
      </c>
      <c r="V3" s="30">
        <v>2.5671661372706613</v>
      </c>
      <c r="W3" s="30">
        <v>-1.7065648808121741</v>
      </c>
      <c r="X3" s="30">
        <v>-3.7082983161269318</v>
      </c>
      <c r="Y3" s="30">
        <v>1.041324439457572</v>
      </c>
      <c r="Z3" s="32">
        <v>9.4729170922386281</v>
      </c>
      <c r="AA3" s="32">
        <v>0.62202908583186745</v>
      </c>
      <c r="AB3" s="32">
        <v>0.11923076364728552</v>
      </c>
      <c r="AC3" s="32">
        <v>0.13903420756654072</v>
      </c>
      <c r="AD3" s="32">
        <v>-1.9748089019245425</v>
      </c>
      <c r="AE3" s="32">
        <v>-86.207490753471248</v>
      </c>
      <c r="AF3" s="32">
        <v>-70.636461158125243</v>
      </c>
      <c r="AG3" s="32">
        <v>0.26387244842221413</v>
      </c>
      <c r="AH3" s="30">
        <v>0.11893974445916911</v>
      </c>
      <c r="AI3" s="30">
        <v>0.67399746898544777</v>
      </c>
      <c r="AJ3" s="30">
        <v>2.8937387790972324E-2</v>
      </c>
      <c r="AK3" s="30">
        <v>9.9574557595669327E-2</v>
      </c>
      <c r="AL3" s="30">
        <v>7.1607975815421679E-2</v>
      </c>
      <c r="AM3" s="30">
        <v>-0.41075161013106121</v>
      </c>
      <c r="AN3" s="37">
        <v>6.1145541880209748</v>
      </c>
      <c r="AO3" s="37">
        <v>-0.1284253081792599</v>
      </c>
      <c r="AP3" s="37">
        <v>7.989054510561914</v>
      </c>
      <c r="AQ3" s="37">
        <v>3.0760390309160035E-4</v>
      </c>
      <c r="AR3" s="37">
        <v>1.6372092479691668E-4</v>
      </c>
      <c r="AS3" s="37">
        <v>-4.2911656441369384E-4</v>
      </c>
      <c r="AT3" s="37">
        <v>2.0885692428359315E-4</v>
      </c>
      <c r="AU3" s="37">
        <v>-2.750414971608456E-4</v>
      </c>
      <c r="AV3" s="39">
        <v>-4.8664128417753165</v>
      </c>
    </row>
    <row r="4" spans="1:48" x14ac:dyDescent="0.25">
      <c r="A4" s="4">
        <v>2002</v>
      </c>
      <c r="B4" s="30">
        <v>0.60779763345620053</v>
      </c>
      <c r="C4" s="30">
        <v>-3.4721752746848873</v>
      </c>
      <c r="D4" s="30">
        <v>-0.15398537282683944</v>
      </c>
      <c r="E4" s="30">
        <v>1.0729974505594986</v>
      </c>
      <c r="F4" s="30">
        <v>1.5397482054523959E-2</v>
      </c>
      <c r="G4" s="30">
        <v>-0.67130019449360834</v>
      </c>
      <c r="H4" s="30">
        <v>11.230906723522915</v>
      </c>
      <c r="I4" s="30">
        <v>-1.3780363265534825</v>
      </c>
      <c r="J4" s="30">
        <v>23.159304580987801</v>
      </c>
      <c r="K4" s="30">
        <v>6.4291917835074708E-2</v>
      </c>
      <c r="L4" s="30">
        <v>-0.70985521225435</v>
      </c>
      <c r="M4" s="30">
        <v>-0.45071008826718451</v>
      </c>
      <c r="N4" s="30">
        <v>7.6089478320655601E-3</v>
      </c>
      <c r="O4" s="30">
        <v>-1.0662372761208059</v>
      </c>
      <c r="P4" s="30">
        <v>-2.9718315443672321</v>
      </c>
      <c r="Q4" s="30">
        <v>1.6521666440878431</v>
      </c>
      <c r="R4" s="30">
        <v>-5.0724001161748644</v>
      </c>
      <c r="S4" s="30">
        <v>6.8869116127029377</v>
      </c>
      <c r="T4" s="30">
        <v>5.0218324406320844</v>
      </c>
      <c r="U4" s="30">
        <v>-4.1261615867120192</v>
      </c>
      <c r="V4" s="30">
        <v>-2.9519324970138516</v>
      </c>
      <c r="W4" s="30"/>
      <c r="X4" s="30"/>
      <c r="Y4" s="30"/>
      <c r="Z4" s="32"/>
      <c r="AA4" s="32">
        <v>0.42879596244661966</v>
      </c>
      <c r="AB4" s="32">
        <v>5.6625950621278676E-2</v>
      </c>
      <c r="AC4" s="32">
        <v>3.5080550377631248E-2</v>
      </c>
      <c r="AD4" s="32">
        <v>-0.18018077420227829</v>
      </c>
      <c r="AE4" s="32">
        <v>-73.000863856658555</v>
      </c>
      <c r="AF4" s="32">
        <v>-60.362660646326148</v>
      </c>
      <c r="AG4" s="32">
        <v>-0.33280579069345428</v>
      </c>
      <c r="AH4" s="30">
        <v>-0.51877600933915247</v>
      </c>
      <c r="AI4" s="30">
        <v>0.94750067328393328</v>
      </c>
      <c r="AJ4" s="30">
        <v>0.51500200610225988</v>
      </c>
      <c r="AK4" s="30">
        <v>-0.57905028029668859</v>
      </c>
      <c r="AL4" s="30">
        <v>-0.62643067213251491</v>
      </c>
      <c r="AM4" s="30">
        <v>0.35152754935855934</v>
      </c>
      <c r="AN4" s="37">
        <v>-0.97881444937928563</v>
      </c>
      <c r="AO4" s="37">
        <v>-0.83098911970870404</v>
      </c>
      <c r="AP4" s="37">
        <v>7.0203438197294759</v>
      </c>
      <c r="AQ4" s="37">
        <v>9.5499727903542781E-5</v>
      </c>
      <c r="AR4" s="37">
        <v>-3.7745768264907566E-4</v>
      </c>
      <c r="AS4" s="37">
        <v>-4.3218779133522912E-4</v>
      </c>
      <c r="AT4" s="37">
        <v>-2.4622272044483639E-5</v>
      </c>
      <c r="AU4" s="37">
        <v>-2.4117146900230701E-5</v>
      </c>
      <c r="AV4" s="39">
        <v>-4.8664128417753165</v>
      </c>
    </row>
    <row r="5" spans="1:48" x14ac:dyDescent="0.25">
      <c r="A5" s="4">
        <v>2002.25</v>
      </c>
      <c r="B5" s="30">
        <v>0.71363167888515444</v>
      </c>
      <c r="C5" s="30">
        <v>0.32937320282581806</v>
      </c>
      <c r="D5" s="30">
        <v>-0.87166550425535227</v>
      </c>
      <c r="E5" s="30">
        <v>0.62258353196431537</v>
      </c>
      <c r="F5" s="30">
        <v>-0.83141593448696582</v>
      </c>
      <c r="G5" s="30">
        <v>0.55146536904220178</v>
      </c>
      <c r="H5" s="30">
        <v>6.8453145583672939</v>
      </c>
      <c r="I5" s="30">
        <v>-0.89170098443111812</v>
      </c>
      <c r="J5" s="30">
        <v>-27.871513510355868</v>
      </c>
      <c r="K5" s="30">
        <v>-0.52285044535197289</v>
      </c>
      <c r="L5" s="30">
        <v>1.2571193552790496</v>
      </c>
      <c r="M5" s="30">
        <v>-0.30694391897560608</v>
      </c>
      <c r="N5" s="30">
        <v>-0.1996005541722975</v>
      </c>
      <c r="O5" s="30">
        <v>-0.91731344929663716</v>
      </c>
      <c r="P5" s="30">
        <v>0.43078022525816784</v>
      </c>
      <c r="Q5" s="30">
        <v>-0.74773182293654972</v>
      </c>
      <c r="R5" s="30">
        <v>9.8025732503056684E-2</v>
      </c>
      <c r="S5" s="30">
        <v>1.501085718012231</v>
      </c>
      <c r="T5" s="30">
        <v>18.57621392907701</v>
      </c>
      <c r="U5" s="30">
        <v>1.6419413862658012</v>
      </c>
      <c r="V5" s="30">
        <v>-1.69086766062662</v>
      </c>
      <c r="W5" s="30"/>
      <c r="X5" s="30"/>
      <c r="Y5" s="30"/>
      <c r="Z5" s="32"/>
      <c r="AA5" s="32">
        <v>0.10657950876778133</v>
      </c>
      <c r="AB5" s="32">
        <v>6.0766873903558338E-2</v>
      </c>
      <c r="AC5" s="32">
        <v>-1.8573842065031099E-3</v>
      </c>
      <c r="AD5" s="32">
        <v>-0.97497308583397935</v>
      </c>
      <c r="AE5" s="32">
        <v>-70.350488703214467</v>
      </c>
      <c r="AF5" s="32">
        <v>-41.704904494760044</v>
      </c>
      <c r="AG5" s="32">
        <v>3.057367734310823E-2</v>
      </c>
      <c r="AH5" s="30">
        <v>-0.16430569675103435</v>
      </c>
      <c r="AI5" s="30">
        <v>0.98184705504521474</v>
      </c>
      <c r="AJ5" s="30">
        <v>-0.21590652637636626</v>
      </c>
      <c r="AK5" s="30">
        <v>0.38100742685555661</v>
      </c>
      <c r="AL5" s="30">
        <v>0.36575539425391063</v>
      </c>
      <c r="AM5" s="30">
        <v>0.11237072682137053</v>
      </c>
      <c r="AN5" s="37">
        <v>-2.490912311763168</v>
      </c>
      <c r="AO5" s="37">
        <v>0.43342163629523611</v>
      </c>
      <c r="AP5" s="37">
        <v>8.018607696430422</v>
      </c>
      <c r="AQ5" s="37">
        <v>4.0496560929274481E-4</v>
      </c>
      <c r="AR5" s="37">
        <v>-9.8911129498560067E-6</v>
      </c>
      <c r="AS5" s="37">
        <v>-4.2704552855512212E-4</v>
      </c>
      <c r="AT5" s="37">
        <v>-3.090732687425203E-4</v>
      </c>
      <c r="AU5" s="37">
        <v>3.6444965048133284E-4</v>
      </c>
      <c r="AV5" s="40">
        <v>-4.8664128417753165</v>
      </c>
    </row>
    <row r="6" spans="1:48" x14ac:dyDescent="0.25">
      <c r="A6" s="4">
        <v>2002.5</v>
      </c>
      <c r="B6" s="30">
        <v>0.70756563414642537</v>
      </c>
      <c r="C6" s="30">
        <v>-2.2187977664824365</v>
      </c>
      <c r="D6" s="30">
        <v>0.20377494907450555</v>
      </c>
      <c r="E6" s="30">
        <v>0.21142592731575816</v>
      </c>
      <c r="F6" s="30">
        <v>-0.76015665430387058</v>
      </c>
      <c r="G6" s="30">
        <v>-0.32755317284917096</v>
      </c>
      <c r="H6" s="30">
        <v>-2.1774152360330721</v>
      </c>
      <c r="I6" s="30">
        <v>-0.46146521363332726</v>
      </c>
      <c r="J6" s="30">
        <v>-7.7056593199574337</v>
      </c>
      <c r="K6" s="30">
        <v>-0.43300310919262008</v>
      </c>
      <c r="L6" s="30">
        <v>6.4887450898683946E-2</v>
      </c>
      <c r="M6" s="30">
        <v>5.785685815628705E-2</v>
      </c>
      <c r="N6" s="30">
        <v>-0.13197648360681863</v>
      </c>
      <c r="O6" s="30">
        <v>-9.3766009215148438E-2</v>
      </c>
      <c r="P6" s="30">
        <v>3.9627857872334751</v>
      </c>
      <c r="Q6" s="30">
        <v>0.77886055945691912</v>
      </c>
      <c r="R6" s="30">
        <v>0.59585676915356367</v>
      </c>
      <c r="S6" s="30">
        <v>-8.0205994899020432</v>
      </c>
      <c r="T6" s="30">
        <v>6.8432688292602011</v>
      </c>
      <c r="U6" s="30">
        <v>0.44154916366339769</v>
      </c>
      <c r="V6" s="30">
        <v>7.0298396490135042</v>
      </c>
      <c r="W6" s="30"/>
      <c r="X6" s="30"/>
      <c r="Y6" s="30"/>
      <c r="Z6" s="32"/>
      <c r="AA6" s="32">
        <v>-0.16406673621915058</v>
      </c>
      <c r="AB6" s="32">
        <v>3.4366551298739056E-2</v>
      </c>
      <c r="AC6" s="32">
        <v>0.14556802008331293</v>
      </c>
      <c r="AD6" s="32">
        <v>-6.2543263011452588</v>
      </c>
      <c r="AE6" s="32">
        <v>-77.719629794335162</v>
      </c>
      <c r="AF6" s="32">
        <v>-35.277924479661252</v>
      </c>
      <c r="AG6" s="32">
        <v>0.1807818426721628</v>
      </c>
      <c r="AH6" s="30">
        <v>0.12072550371857638</v>
      </c>
      <c r="AI6" s="30">
        <v>0.45504073631280306</v>
      </c>
      <c r="AJ6" s="30">
        <v>-0.49085996734890658</v>
      </c>
      <c r="AK6" s="30">
        <v>0.16783612414801369</v>
      </c>
      <c r="AL6" s="30">
        <v>0.29631628213541122</v>
      </c>
      <c r="AM6" s="30">
        <v>-0.44878197367233064</v>
      </c>
      <c r="AN6" s="37">
        <v>5.0214345570137198</v>
      </c>
      <c r="AO6" s="37">
        <v>0.50560048791885492</v>
      </c>
      <c r="AP6" s="37">
        <v>7.8246396687510469</v>
      </c>
      <c r="AQ6" s="37">
        <v>-1.9800789682240761E-4</v>
      </c>
      <c r="AR6" s="37">
        <v>-1.9985611197485752E-4</v>
      </c>
      <c r="AS6" s="37">
        <v>2.1003702636575427E-4</v>
      </c>
      <c r="AT6" s="37">
        <v>3.300045421217126E-4</v>
      </c>
      <c r="AU6" s="37">
        <v>7.1407236727731523E-5</v>
      </c>
      <c r="AV6" s="40">
        <v>-4.8664128417753165</v>
      </c>
    </row>
    <row r="7" spans="1:48" x14ac:dyDescent="0.25">
      <c r="A7" s="4">
        <v>2002.75</v>
      </c>
      <c r="B7" s="30">
        <v>-1.2835523022884545</v>
      </c>
      <c r="C7" s="30">
        <v>5.6956443902628546</v>
      </c>
      <c r="D7" s="30">
        <v>-1.4204069971725837</v>
      </c>
      <c r="E7" s="30">
        <v>-0.64573074980302281</v>
      </c>
      <c r="F7" s="30">
        <v>-1.1441942977580115</v>
      </c>
      <c r="G7" s="30">
        <v>-0.56278118838767299</v>
      </c>
      <c r="H7" s="30">
        <v>-5.6353426875856769</v>
      </c>
      <c r="I7" s="30">
        <v>-2.9712883993846506</v>
      </c>
      <c r="J7" s="30">
        <v>-8.6649082221095881</v>
      </c>
      <c r="K7" s="30">
        <v>-0.42401096849300557</v>
      </c>
      <c r="L7" s="30">
        <v>0.50515372905106304</v>
      </c>
      <c r="M7" s="30">
        <v>0.42656110348423559</v>
      </c>
      <c r="N7" s="30">
        <v>-0.25931012569084988</v>
      </c>
      <c r="O7" s="30">
        <v>0.95846946032021574</v>
      </c>
      <c r="P7" s="30">
        <v>5.6935869839493272</v>
      </c>
      <c r="Q7" s="30">
        <v>1.8912392221694188</v>
      </c>
      <c r="R7" s="30">
        <v>0.14452324601111921</v>
      </c>
      <c r="S7" s="30">
        <v>0.55077305049756853</v>
      </c>
      <c r="T7" s="30">
        <v>-1.3292402652494788</v>
      </c>
      <c r="U7" s="30">
        <v>1.0653234596057444</v>
      </c>
      <c r="V7" s="30">
        <v>1.1730247180661606</v>
      </c>
      <c r="W7" s="30">
        <v>-1.8229383945986348</v>
      </c>
      <c r="X7" s="30">
        <v>-2.2088104861842757</v>
      </c>
      <c r="Y7" s="30">
        <v>0.63079484562696386</v>
      </c>
      <c r="Z7" s="32">
        <v>23.601004518419213</v>
      </c>
      <c r="AA7" s="32">
        <v>-0.21337083716423144</v>
      </c>
      <c r="AB7" s="32">
        <v>-2.7520893990907791E-2</v>
      </c>
      <c r="AC7" s="32">
        <v>0.12923028587227142</v>
      </c>
      <c r="AD7" s="32">
        <v>-1.3506051287106668</v>
      </c>
      <c r="AE7" s="32">
        <v>-76.066064821913827</v>
      </c>
      <c r="AF7" s="32">
        <v>-36.5721200359297</v>
      </c>
      <c r="AG7" s="32">
        <v>-0.2410763907603215</v>
      </c>
      <c r="AH7" s="30">
        <v>-0.24789256000709159</v>
      </c>
      <c r="AI7" s="30">
        <v>-0.79443363912793785</v>
      </c>
      <c r="AJ7" s="30">
        <v>-0.85057207197724061</v>
      </c>
      <c r="AK7" s="30">
        <v>-0.40423027461352173</v>
      </c>
      <c r="AL7" s="30">
        <v>-0.357332982059892</v>
      </c>
      <c r="AM7" s="30">
        <v>-1.1714500303806497</v>
      </c>
      <c r="AN7" s="37">
        <v>5.790751501168927</v>
      </c>
      <c r="AO7" s="37">
        <v>1.0180456176948383</v>
      </c>
      <c r="AP7" s="37">
        <v>8.0709379192240362</v>
      </c>
      <c r="AQ7" s="37">
        <v>-3.5225317735207949E-4</v>
      </c>
      <c r="AR7" s="37">
        <v>-2.2316090456973249E-5</v>
      </c>
      <c r="AS7" s="37">
        <v>4.072368639982241E-4</v>
      </c>
      <c r="AT7" s="37">
        <v>-3.7746032837466024E-5</v>
      </c>
      <c r="AU7" s="37">
        <v>-2.037755625391725E-4</v>
      </c>
      <c r="AV7" s="40">
        <v>-4.8664128417753165</v>
      </c>
    </row>
    <row r="8" spans="1:48" x14ac:dyDescent="0.25">
      <c r="A8" s="4">
        <v>2003</v>
      </c>
      <c r="B8" s="30">
        <v>7.7787873045444433E-2</v>
      </c>
      <c r="C8" s="30">
        <v>2.3330724087567143</v>
      </c>
      <c r="D8" s="30">
        <v>0.32790166556860534</v>
      </c>
      <c r="E8" s="30">
        <v>2.8175656035377834</v>
      </c>
      <c r="F8" s="30">
        <v>-1.3108216452710524</v>
      </c>
      <c r="G8" s="30">
        <v>-0.48308369735076695</v>
      </c>
      <c r="H8" s="30">
        <v>-2.5431757336652385</v>
      </c>
      <c r="I8" s="30">
        <v>-0.20497975006690972</v>
      </c>
      <c r="J8" s="30">
        <v>9.3578419966593849</v>
      </c>
      <c r="K8" s="30">
        <v>-0.51464648954454484</v>
      </c>
      <c r="L8" s="30">
        <v>-0.91112606393852569</v>
      </c>
      <c r="M8" s="30">
        <v>0.43204452466985654</v>
      </c>
      <c r="N8" s="30">
        <v>-0.10877661010499395</v>
      </c>
      <c r="O8" s="30">
        <v>-0.87260096941817178</v>
      </c>
      <c r="P8" s="30">
        <v>10.446522042706084</v>
      </c>
      <c r="Q8" s="30">
        <v>9.0056526137530213</v>
      </c>
      <c r="R8" s="30">
        <v>4.0106548655245442</v>
      </c>
      <c r="S8" s="30">
        <v>4.8884573446534079</v>
      </c>
      <c r="T8" s="30">
        <v>17.944304578408428</v>
      </c>
      <c r="U8" s="30">
        <v>1.2781745631837058</v>
      </c>
      <c r="V8" s="30">
        <v>2.4799382729290036</v>
      </c>
      <c r="W8" s="30"/>
      <c r="X8" s="30"/>
      <c r="Y8" s="30"/>
      <c r="Z8" s="32"/>
      <c r="AA8" s="32">
        <v>-0.26844764295646084</v>
      </c>
      <c r="AB8" s="32">
        <v>-8.3351379487353217E-2</v>
      </c>
      <c r="AC8" s="32">
        <v>5.0660195665938434E-2</v>
      </c>
      <c r="AD8" s="32">
        <v>0.11395696925188759</v>
      </c>
      <c r="AE8" s="32">
        <v>-73.940947174850066</v>
      </c>
      <c r="AF8" s="32">
        <v>-22.458902368053643</v>
      </c>
      <c r="AG8" s="32">
        <v>-0.13239225060738846</v>
      </c>
      <c r="AH8" s="30">
        <v>6.8755218619624969E-3</v>
      </c>
      <c r="AI8" s="30">
        <v>-2.2586457621010254</v>
      </c>
      <c r="AJ8" s="30">
        <v>-0.94669101421440083</v>
      </c>
      <c r="AK8" s="30">
        <v>0.12631209897191559</v>
      </c>
      <c r="AL8" s="30">
        <v>0.26605316353485325</v>
      </c>
      <c r="AM8" s="30">
        <v>-1.3861877779129876</v>
      </c>
      <c r="AN8" s="37">
        <v>12.435776883501319</v>
      </c>
      <c r="AO8" s="37">
        <v>0.11421095448122287</v>
      </c>
      <c r="AP8" s="37">
        <v>6.9009563767074269</v>
      </c>
      <c r="AQ8" s="37">
        <v>2.7840490322904841E-4</v>
      </c>
      <c r="AR8" s="37">
        <v>-3.5356965044760179E-4</v>
      </c>
      <c r="AS8" s="37">
        <v>-7.2080366164329219E-5</v>
      </c>
      <c r="AT8" s="37">
        <v>-2.4216440223170387E-4</v>
      </c>
      <c r="AU8" s="37">
        <v>-1.5601085956889937E-4</v>
      </c>
      <c r="AV8" s="40">
        <v>-4.8664128417753165</v>
      </c>
    </row>
    <row r="9" spans="1:48" x14ac:dyDescent="0.25">
      <c r="A9" s="4">
        <v>2003.25</v>
      </c>
      <c r="B9" s="30">
        <v>0.49700568203782702</v>
      </c>
      <c r="C9" s="30">
        <v>-1.9493975557091854</v>
      </c>
      <c r="D9" s="30">
        <v>0.22056174966062514</v>
      </c>
      <c r="E9" s="30">
        <v>1.6557706446497833</v>
      </c>
      <c r="F9" s="30">
        <v>-0.948579173302178</v>
      </c>
      <c r="G9" s="30">
        <v>-0.18965062031262558</v>
      </c>
      <c r="H9" s="30">
        <v>-2.8707516151417449</v>
      </c>
      <c r="I9" s="30">
        <v>-1.805628401608075</v>
      </c>
      <c r="J9" s="30">
        <v>5.599472287312226</v>
      </c>
      <c r="K9" s="30">
        <v>-0.57961904397495467</v>
      </c>
      <c r="L9" s="30">
        <v>0.12943233660182651</v>
      </c>
      <c r="M9" s="30">
        <v>-0.46961486473704517</v>
      </c>
      <c r="N9" s="30">
        <v>0.18048368580249219</v>
      </c>
      <c r="O9" s="30">
        <v>-0.24146730548268724</v>
      </c>
      <c r="P9" s="30">
        <v>-9.5490709348465419</v>
      </c>
      <c r="Q9" s="30">
        <v>-8.079960035347268</v>
      </c>
      <c r="R9" s="30">
        <v>3.1106153096135971</v>
      </c>
      <c r="S9" s="30">
        <v>-3.3011224092807745</v>
      </c>
      <c r="T9" s="30">
        <v>-16.862001929039241</v>
      </c>
      <c r="U9" s="30">
        <v>-1.5996491064097524</v>
      </c>
      <c r="V9" s="30">
        <v>-3.8256729197119808</v>
      </c>
      <c r="W9" s="30"/>
      <c r="X9" s="30"/>
      <c r="Y9" s="30"/>
      <c r="Z9" s="32"/>
      <c r="AA9" s="32">
        <v>-0.27412420849652486</v>
      </c>
      <c r="AB9" s="32">
        <v>-0.1076051784936321</v>
      </c>
      <c r="AC9" s="32">
        <v>-3.3091976466107231E-2</v>
      </c>
      <c r="AD9" s="32">
        <v>-0.8286924706356471</v>
      </c>
      <c r="AE9" s="32">
        <v>-79.105369725809538</v>
      </c>
      <c r="AF9" s="32">
        <v>-42.25195165171435</v>
      </c>
      <c r="AG9" s="32">
        <v>4.6153244011890138E-2</v>
      </c>
      <c r="AH9" s="30">
        <v>0.1602483365195404</v>
      </c>
      <c r="AI9" s="30">
        <v>-2.533199489601067</v>
      </c>
      <c r="AJ9" s="30">
        <v>-0.11000417923790895</v>
      </c>
      <c r="AK9" s="30">
        <v>0.19617345343824294</v>
      </c>
      <c r="AL9" s="30">
        <v>0.16465789632336053</v>
      </c>
      <c r="AM9" s="30">
        <v>-0.1965293824399568</v>
      </c>
      <c r="AN9" s="37">
        <v>11.846715107330795</v>
      </c>
      <c r="AO9" s="37">
        <v>0.25093469180797001</v>
      </c>
      <c r="AP9" s="37">
        <v>6.7715332347311801</v>
      </c>
      <c r="AQ9" s="37">
        <v>-9.4705647492078111E-5</v>
      </c>
      <c r="AR9" s="37">
        <v>2.2665320786369902E-4</v>
      </c>
      <c r="AS9" s="37">
        <v>3.4058974058444146E-4</v>
      </c>
      <c r="AT9" s="37">
        <v>4.918442940775114E-5</v>
      </c>
      <c r="AU9" s="37">
        <v>2.6748925789044532E-5</v>
      </c>
      <c r="AV9" s="40">
        <v>-4.8390545710999628</v>
      </c>
    </row>
    <row r="10" spans="1:48" x14ac:dyDescent="0.25">
      <c r="A10" s="4">
        <v>2003.5</v>
      </c>
      <c r="B10" s="30">
        <v>2.9823060034094295E-2</v>
      </c>
      <c r="C10" s="30">
        <v>-0.71000962074593621</v>
      </c>
      <c r="D10" s="30">
        <v>0.3271393622854506</v>
      </c>
      <c r="E10" s="30">
        <v>-3.9110066690299554</v>
      </c>
      <c r="F10" s="30">
        <v>-0.24137397350840673</v>
      </c>
      <c r="G10" s="30">
        <v>0.55197379911661004</v>
      </c>
      <c r="H10" s="30">
        <v>-6.8312235341681831</v>
      </c>
      <c r="I10" s="30">
        <v>-1.3782690385043317E-2</v>
      </c>
      <c r="J10" s="30">
        <v>-8.8511573172454554</v>
      </c>
      <c r="K10" s="30">
        <v>-0.57720752166914668</v>
      </c>
      <c r="L10" s="30">
        <v>0.97027779350612886</v>
      </c>
      <c r="M10" s="30">
        <v>-1.0253618093304011</v>
      </c>
      <c r="N10" s="30">
        <v>-1.0551139149243518</v>
      </c>
      <c r="O10" s="30">
        <v>-1.5381394961866701</v>
      </c>
      <c r="P10" s="30">
        <v>1.3945394784198071</v>
      </c>
      <c r="Q10" s="30">
        <v>-3.5249679876531008</v>
      </c>
      <c r="R10" s="30">
        <v>-0.1463327069916085</v>
      </c>
      <c r="S10" s="30">
        <v>4.7074375269455908</v>
      </c>
      <c r="T10" s="30">
        <v>3.3073825692148859</v>
      </c>
      <c r="U10" s="30">
        <v>-0.87457374387645792</v>
      </c>
      <c r="V10" s="30">
        <v>-2.5481338622652454</v>
      </c>
      <c r="W10" s="30"/>
      <c r="X10" s="30"/>
      <c r="Y10" s="30"/>
      <c r="Z10" s="32"/>
      <c r="AA10" s="32">
        <v>-0.27412420849652486</v>
      </c>
      <c r="AB10" s="32">
        <v>-0.1336747406977144</v>
      </c>
      <c r="AC10" s="32">
        <v>-7.2602059758860249E-2</v>
      </c>
      <c r="AD10" s="32">
        <v>-1.9414310651615025</v>
      </c>
      <c r="AE10" s="32">
        <v>-73.004284323937455</v>
      </c>
      <c r="AF10" s="32">
        <v>-38.618668420515675</v>
      </c>
      <c r="AG10" s="32">
        <v>-1.0181602353666719E-2</v>
      </c>
      <c r="AH10" s="30">
        <v>8.6721352619912651E-2</v>
      </c>
      <c r="AI10" s="30">
        <v>-2.4003752283844904</v>
      </c>
      <c r="AJ10" s="30">
        <v>0.44815428766125487</v>
      </c>
      <c r="AK10" s="30">
        <v>-3.870688754658716E-2</v>
      </c>
      <c r="AL10" s="30">
        <v>-6.22419022338246E-2</v>
      </c>
      <c r="AM10" s="30">
        <v>0.21084860627668842</v>
      </c>
      <c r="AN10" s="37">
        <v>10.019979816744126</v>
      </c>
      <c r="AO10" s="37">
        <v>1.2285038860389932</v>
      </c>
      <c r="AP10" s="37">
        <v>7.4829555496592093</v>
      </c>
      <c r="AQ10" s="37">
        <v>3.6041727057629545E-4</v>
      </c>
      <c r="AR10" s="37">
        <v>-2.3115482601057536E-4</v>
      </c>
      <c r="AS10" s="37">
        <v>4.396018436111515E-4</v>
      </c>
      <c r="AT10" s="37">
        <v>4.6238962808557293E-4</v>
      </c>
      <c r="AU10" s="37">
        <v>-1.6673396320325174E-4</v>
      </c>
      <c r="AV10" s="40">
        <v>-4.8116963004246092</v>
      </c>
    </row>
    <row r="11" spans="1:48" x14ac:dyDescent="0.25">
      <c r="A11" s="4">
        <v>2003.75</v>
      </c>
      <c r="B11" s="30">
        <v>-4.4088152738219089E-2</v>
      </c>
      <c r="C11" s="30">
        <v>-3.2132617301880742</v>
      </c>
      <c r="D11" s="30">
        <v>0.60383137400915854</v>
      </c>
      <c r="E11" s="30">
        <v>0.17981064905061994</v>
      </c>
      <c r="F11" s="30">
        <v>0.51297161113166112</v>
      </c>
      <c r="G11" s="30">
        <v>0.51598255705807095</v>
      </c>
      <c r="H11" s="30">
        <v>-12.305076713583972</v>
      </c>
      <c r="I11" s="30">
        <v>-3.8568523699011834</v>
      </c>
      <c r="J11" s="30">
        <v>1.8091828681453328</v>
      </c>
      <c r="K11" s="30">
        <v>-0.44638207226499693</v>
      </c>
      <c r="L11" s="30">
        <v>-0.20266099693794792</v>
      </c>
      <c r="M11" s="30">
        <v>-1.112911716960244</v>
      </c>
      <c r="N11" s="30">
        <v>-0.12674300606900257</v>
      </c>
      <c r="O11" s="30">
        <v>-3.4966626668427305</v>
      </c>
      <c r="P11" s="30">
        <v>-4.7382932812500229</v>
      </c>
      <c r="Q11" s="30">
        <v>-5.8482133254676718</v>
      </c>
      <c r="R11" s="30">
        <v>2.0715536417685287</v>
      </c>
      <c r="S11" s="30">
        <v>14.152891934134567</v>
      </c>
      <c r="T11" s="30">
        <v>2.1828666399195553</v>
      </c>
      <c r="U11" s="30">
        <v>0.94006829755169108</v>
      </c>
      <c r="V11" s="30">
        <v>-10.564764231531333</v>
      </c>
      <c r="W11" s="30">
        <v>-3.3327701171779127</v>
      </c>
      <c r="X11" s="30">
        <v>-4.984459509167869</v>
      </c>
      <c r="Y11" s="30">
        <v>-8.6647824732024912</v>
      </c>
      <c r="Z11" s="32">
        <v>-15.887247309312395</v>
      </c>
      <c r="AA11" s="32">
        <v>-0.29846695628156272</v>
      </c>
      <c r="AB11" s="32">
        <v>-0.12423556130330871</v>
      </c>
      <c r="AC11" s="32">
        <v>-0.13693942081389227</v>
      </c>
      <c r="AD11" s="32">
        <v>0.23074531586119917</v>
      </c>
      <c r="AE11" s="32">
        <v>-59.67563086363652</v>
      </c>
      <c r="AF11" s="32">
        <v>-38.327787467372517</v>
      </c>
      <c r="AG11" s="32">
        <v>-0.19189134188809653</v>
      </c>
      <c r="AH11" s="30">
        <v>-0.13950128418240482</v>
      </c>
      <c r="AI11" s="30">
        <v>-2.209850150425801</v>
      </c>
      <c r="AJ11" s="30">
        <v>0.66652964469524745</v>
      </c>
      <c r="AK11" s="30">
        <v>-0.16408178071545826</v>
      </c>
      <c r="AL11" s="30">
        <v>-0.21493755513652008</v>
      </c>
      <c r="AM11" s="30">
        <v>0.26854942301877094</v>
      </c>
      <c r="AN11" s="37">
        <v>2.6316901684158438</v>
      </c>
      <c r="AO11" s="37">
        <v>1.0331342898260232</v>
      </c>
      <c r="AP11" s="37">
        <v>7.0214390741432453</v>
      </c>
      <c r="AQ11" s="37">
        <v>2.5210199828528204E-4</v>
      </c>
      <c r="AR11" s="37">
        <v>-2.5644747665195091E-4</v>
      </c>
      <c r="AS11" s="37">
        <v>-3.4175742062611216E-4</v>
      </c>
      <c r="AT11" s="37">
        <v>-2.1360766667043228E-4</v>
      </c>
      <c r="AU11" s="37">
        <v>-3.2111532347230755E-4</v>
      </c>
      <c r="AV11" s="40">
        <v>-4.7843380297492564</v>
      </c>
    </row>
    <row r="12" spans="1:48" x14ac:dyDescent="0.25">
      <c r="A12" s="4">
        <v>2004</v>
      </c>
      <c r="B12" s="30">
        <v>2.1023247190689389</v>
      </c>
      <c r="C12" s="30">
        <v>2.1335955952472139</v>
      </c>
      <c r="D12" s="30">
        <v>0.81249338176155717</v>
      </c>
      <c r="E12" s="30">
        <v>0.28143671983811469</v>
      </c>
      <c r="F12" s="30">
        <v>0.51185451284570371</v>
      </c>
      <c r="G12" s="30">
        <v>0.39776074334551348</v>
      </c>
      <c r="H12" s="30">
        <v>-19.164672425850174</v>
      </c>
      <c r="I12" s="30">
        <v>-0.26746325430556173</v>
      </c>
      <c r="J12" s="30">
        <v>1.6728539674155969</v>
      </c>
      <c r="K12" s="30">
        <v>-0.72209765819079585</v>
      </c>
      <c r="L12" s="30">
        <v>1.1114702143583206</v>
      </c>
      <c r="M12" s="30">
        <v>-0.46228140268430518</v>
      </c>
      <c r="N12" s="30">
        <v>-0.52018659377440357</v>
      </c>
      <c r="O12" s="30">
        <v>-0.92587131517493237</v>
      </c>
      <c r="P12" s="30">
        <v>3.9252234472542975</v>
      </c>
      <c r="Q12" s="30">
        <v>-3.5841193333204568</v>
      </c>
      <c r="R12" s="30">
        <v>2.0869619255556699</v>
      </c>
      <c r="S12" s="30">
        <v>26.30084030375448</v>
      </c>
      <c r="T12" s="30">
        <v>11.312152220316166</v>
      </c>
      <c r="U12" s="30">
        <v>2.7982772612705467</v>
      </c>
      <c r="V12" s="30">
        <v>-6.336132062619396</v>
      </c>
      <c r="W12" s="30"/>
      <c r="X12" s="30"/>
      <c r="Y12" s="30"/>
      <c r="Z12" s="32"/>
      <c r="AA12" s="32">
        <v>-0.50879885629891408</v>
      </c>
      <c r="AB12" s="32">
        <v>-0.1354868579134666</v>
      </c>
      <c r="AC12" s="32">
        <v>-0.13363603814523303</v>
      </c>
      <c r="AD12" s="32">
        <v>5.5955407816635807</v>
      </c>
      <c r="AE12" s="32">
        <v>-34.214437317502806</v>
      </c>
      <c r="AF12" s="32">
        <v>-28.923029217619856</v>
      </c>
      <c r="AG12" s="32">
        <v>-0.31099694221823171</v>
      </c>
      <c r="AH12" s="30">
        <v>-0.31168418526362274</v>
      </c>
      <c r="AI12" s="30">
        <v>-2.7153216538027181</v>
      </c>
      <c r="AJ12" s="30">
        <v>-0.25981625550649012</v>
      </c>
      <c r="AK12" s="30">
        <v>-0.10147764151116384</v>
      </c>
      <c r="AL12" s="30">
        <v>-0.16089781941542569</v>
      </c>
      <c r="AM12" s="30">
        <v>-0.42744715831682312</v>
      </c>
      <c r="AN12" s="37">
        <v>-0.51477611815329283</v>
      </c>
      <c r="AO12" s="37">
        <v>2.1518959049092246</v>
      </c>
      <c r="AP12" s="37">
        <v>7.8740538099234527</v>
      </c>
      <c r="AQ12" s="37">
        <v>-1.5304980240641241E-4</v>
      </c>
      <c r="AR12" s="37">
        <v>-6.1870118259628844E-5</v>
      </c>
      <c r="AS12" s="37">
        <v>2.6845460847627946E-4</v>
      </c>
      <c r="AT12" s="37">
        <v>2.9784034208798127E-4</v>
      </c>
      <c r="AU12" s="37">
        <v>-1.3265349747266909E-4</v>
      </c>
      <c r="AV12" s="40">
        <v>-4.7569797590739036</v>
      </c>
    </row>
    <row r="13" spans="1:48" x14ac:dyDescent="0.25">
      <c r="A13" s="4">
        <v>2004.25</v>
      </c>
      <c r="B13" s="30">
        <v>0.61235197096423177</v>
      </c>
      <c r="C13" s="30">
        <v>3.4084914910856257</v>
      </c>
      <c r="D13" s="30">
        <v>1.4104901322135983</v>
      </c>
      <c r="E13" s="30">
        <v>4.2406904120762379</v>
      </c>
      <c r="F13" s="30">
        <v>0.87861901283420707</v>
      </c>
      <c r="G13" s="30">
        <v>-0.13021813034456253</v>
      </c>
      <c r="H13" s="30">
        <v>-10.128040323334954</v>
      </c>
      <c r="I13" s="30">
        <v>0.70063966060681793</v>
      </c>
      <c r="J13" s="30">
        <v>-2.5670854354445232</v>
      </c>
      <c r="K13" s="30">
        <v>-0.67995568369294401</v>
      </c>
      <c r="L13" s="30">
        <v>-1.1136200791726854</v>
      </c>
      <c r="M13" s="30">
        <v>-0.13342593875463937</v>
      </c>
      <c r="N13" s="30">
        <v>-0.13535072124669167</v>
      </c>
      <c r="O13" s="30">
        <v>-1.6442316441685465</v>
      </c>
      <c r="P13" s="30">
        <v>4.3554639512667785</v>
      </c>
      <c r="Q13" s="30">
        <v>4.0301178166939735</v>
      </c>
      <c r="R13" s="30">
        <v>8.353252084402718E-2</v>
      </c>
      <c r="S13" s="30">
        <v>0.21358636146560994</v>
      </c>
      <c r="T13" s="30">
        <v>7.6698344316730926</v>
      </c>
      <c r="U13" s="30">
        <v>0.90432583531860689</v>
      </c>
      <c r="V13" s="30">
        <v>6.7435200858343505</v>
      </c>
      <c r="W13" s="30"/>
      <c r="X13" s="30"/>
      <c r="Y13" s="30"/>
      <c r="Z13" s="32"/>
      <c r="AA13" s="32">
        <v>-0.51862493483751537</v>
      </c>
      <c r="AB13" s="32">
        <v>-8.9021491507475903E-2</v>
      </c>
      <c r="AC13" s="32">
        <v>-0.13693942081389227</v>
      </c>
      <c r="AD13" s="32">
        <v>5.9319412454145892</v>
      </c>
      <c r="AE13" s="32">
        <v>-32.837068308946321</v>
      </c>
      <c r="AF13" s="32">
        <v>-21.157159351798626</v>
      </c>
      <c r="AG13" s="32">
        <v>-1.0319984942478957</v>
      </c>
      <c r="AH13" s="30">
        <v>-0.95571578200165064</v>
      </c>
      <c r="AI13" s="30">
        <v>-2.127122760486948</v>
      </c>
      <c r="AJ13" s="30">
        <v>-0.54652974493830409</v>
      </c>
      <c r="AK13" s="30">
        <v>-0.70337359321068726</v>
      </c>
      <c r="AL13" s="30">
        <v>-0.63274651507221602</v>
      </c>
      <c r="AM13" s="30">
        <v>0.66622323837584951</v>
      </c>
      <c r="AN13" s="37">
        <v>6.0380527824354999</v>
      </c>
      <c r="AO13" s="37">
        <v>1.0455672264614577</v>
      </c>
      <c r="AP13" s="37">
        <v>6.5015782521726919</v>
      </c>
      <c r="AQ13" s="37">
        <v>2.7744815661503742E-4</v>
      </c>
      <c r="AR13" s="37">
        <v>-3.8844326618234448E-5</v>
      </c>
      <c r="AS13" s="37">
        <v>3.7410019335197786E-4</v>
      </c>
      <c r="AT13" s="37">
        <v>-1.2928061907120016E-4</v>
      </c>
      <c r="AU13" s="37">
        <v>-2.3721775212113484E-4</v>
      </c>
      <c r="AV13" s="40">
        <v>-4.7266270456920285</v>
      </c>
    </row>
    <row r="14" spans="1:48" x14ac:dyDescent="0.25">
      <c r="A14" s="4">
        <v>2004.5</v>
      </c>
      <c r="B14" s="30">
        <v>1.8025498125798483</v>
      </c>
      <c r="C14" s="30">
        <v>1.2394318654759151</v>
      </c>
      <c r="D14" s="30">
        <v>0.88809262945586354</v>
      </c>
      <c r="E14" s="30">
        <v>5.0514805085067946</v>
      </c>
      <c r="F14" s="30">
        <v>0.61000866017316602</v>
      </c>
      <c r="G14" s="30">
        <v>2.0934975443893999E-2</v>
      </c>
      <c r="H14" s="30">
        <v>4.9564393988572117</v>
      </c>
      <c r="I14" s="30">
        <v>-1.583713088303581</v>
      </c>
      <c r="J14" s="30">
        <v>7.5042472673931009</v>
      </c>
      <c r="K14" s="30">
        <v>-0.50343247916656597</v>
      </c>
      <c r="L14" s="30">
        <v>1.4624244514359579</v>
      </c>
      <c r="M14" s="30">
        <v>-0.15753640772990374</v>
      </c>
      <c r="N14" s="30">
        <v>-7.9998141041093485E-2</v>
      </c>
      <c r="O14" s="30">
        <v>-1.6098873368327131</v>
      </c>
      <c r="P14" s="30">
        <v>1.5650130242784177</v>
      </c>
      <c r="Q14" s="30">
        <v>1.7567099151953285</v>
      </c>
      <c r="R14" s="30">
        <v>1.3564048260564741</v>
      </c>
      <c r="S14" s="30">
        <v>0.20822065525219302</v>
      </c>
      <c r="T14" s="30">
        <v>12.62594777536113</v>
      </c>
      <c r="U14" s="30">
        <v>1.9592285814530128</v>
      </c>
      <c r="V14" s="30">
        <v>-0.27893003923796511</v>
      </c>
      <c r="W14" s="30"/>
      <c r="X14" s="30"/>
      <c r="Y14" s="30"/>
      <c r="Z14" s="32"/>
      <c r="AA14" s="32">
        <v>-0.50306876017193158</v>
      </c>
      <c r="AB14" s="32">
        <v>2.0506085329320467E-2</v>
      </c>
      <c r="AC14" s="32">
        <v>-0.16999727687040356</v>
      </c>
      <c r="AD14" s="32">
        <v>4.2071286786974182</v>
      </c>
      <c r="AE14" s="32">
        <v>-32.737937311815713</v>
      </c>
      <c r="AF14" s="32">
        <v>-9.7080484475018096</v>
      </c>
      <c r="AG14" s="32">
        <v>-1.0553467212504408</v>
      </c>
      <c r="AH14" s="30">
        <v>-0.99990145337403114</v>
      </c>
      <c r="AI14" s="30">
        <v>-2.6017767259545934</v>
      </c>
      <c r="AJ14" s="30">
        <v>-0.34589607143666168</v>
      </c>
      <c r="AK14" s="30">
        <v>-5.720268183560806E-3</v>
      </c>
      <c r="AL14" s="30">
        <v>-3.2900589706594194E-2</v>
      </c>
      <c r="AM14" s="30">
        <v>-0.3966296204075509</v>
      </c>
      <c r="AN14" s="37">
        <v>6.9763600957463154</v>
      </c>
      <c r="AO14" s="37">
        <v>2.5152830786223035</v>
      </c>
      <c r="AP14" s="37">
        <v>7.7051472250305437</v>
      </c>
      <c r="AQ14" s="37">
        <v>-4.2005452304063598E-4</v>
      </c>
      <c r="AR14" s="37">
        <v>-3.7355624210884554E-4</v>
      </c>
      <c r="AS14" s="37">
        <v>2.8217594993066306E-4</v>
      </c>
      <c r="AT14" s="37">
        <v>1.6354412748268655E-4</v>
      </c>
      <c r="AU14" s="37">
        <v>-3.2800970052889567E-4</v>
      </c>
      <c r="AV14" s="40">
        <v>-4.6962743323101535</v>
      </c>
    </row>
    <row r="15" spans="1:48" x14ac:dyDescent="0.25">
      <c r="A15" s="4">
        <v>2004.75</v>
      </c>
      <c r="B15" s="30">
        <v>0.63478330875843891</v>
      </c>
      <c r="C15" s="30">
        <v>-1.0403211093268407</v>
      </c>
      <c r="D15" s="30">
        <v>0.74650117337698929</v>
      </c>
      <c r="E15" s="30">
        <v>4.0970375412932976</v>
      </c>
      <c r="F15" s="30">
        <v>0.12150786227310206</v>
      </c>
      <c r="G15" s="30">
        <v>0.14880121751261766</v>
      </c>
      <c r="H15" s="30">
        <v>11.635366457778636</v>
      </c>
      <c r="I15" s="30">
        <v>-0.21930802781990577</v>
      </c>
      <c r="J15" s="30">
        <v>-11.69414089045676</v>
      </c>
      <c r="K15" s="30">
        <v>-0.56710902657677997</v>
      </c>
      <c r="L15" s="30">
        <v>-1.8179107497190627</v>
      </c>
      <c r="M15" s="30">
        <v>-0.21630471357739101</v>
      </c>
      <c r="N15" s="30">
        <v>-0.16577288094684811</v>
      </c>
      <c r="O15" s="30">
        <v>-1.1288494058531793</v>
      </c>
      <c r="P15" s="30">
        <v>2.8723931450354865</v>
      </c>
      <c r="Q15" s="30">
        <v>-0.28813249657264522</v>
      </c>
      <c r="R15" s="30">
        <v>3.0278803707099851</v>
      </c>
      <c r="S15" s="30">
        <v>6.2801526850250822</v>
      </c>
      <c r="T15" s="30">
        <v>8.839131075499898</v>
      </c>
      <c r="U15" s="30">
        <v>3.774988181421512</v>
      </c>
      <c r="V15" s="30">
        <v>-5.8571429315834038</v>
      </c>
      <c r="W15" s="30">
        <v>1.6675183394142614</v>
      </c>
      <c r="X15" s="30">
        <v>-3.6925996874432228</v>
      </c>
      <c r="Y15" s="30">
        <v>-1.0358254811467322</v>
      </c>
      <c r="Z15" s="32">
        <v>-35.929363628055206</v>
      </c>
      <c r="AA15" s="32">
        <v>-0.42461681294696596</v>
      </c>
      <c r="AB15" s="32">
        <v>0.1533144352912153</v>
      </c>
      <c r="AC15" s="32">
        <v>-0.17909585593822561</v>
      </c>
      <c r="AD15" s="32">
        <v>3.274349201878807</v>
      </c>
      <c r="AE15" s="32">
        <v>-28.238349829565699</v>
      </c>
      <c r="AF15" s="32">
        <v>-3.7172297877197735</v>
      </c>
      <c r="AG15" s="32">
        <v>-0.92892520042899029</v>
      </c>
      <c r="AH15" s="30">
        <v>-0.80553437932236349</v>
      </c>
      <c r="AI15" s="30">
        <v>-3.7608231375276731</v>
      </c>
      <c r="AJ15" s="30">
        <v>-0.35080431299938841</v>
      </c>
      <c r="AK15" s="30">
        <v>0.14404947964044018</v>
      </c>
      <c r="AL15" s="30">
        <v>0.2056521557174899</v>
      </c>
      <c r="AM15" s="30">
        <v>-1.0810220665129924</v>
      </c>
      <c r="AN15" s="37">
        <v>4.4650217638077834</v>
      </c>
      <c r="AO15" s="37">
        <v>0.70466372962812329</v>
      </c>
      <c r="AP15" s="37">
        <v>5.6283809967333696</v>
      </c>
      <c r="AQ15" s="37">
        <v>4.520192365119331E-4</v>
      </c>
      <c r="AR15" s="37">
        <v>4.0965182382629448E-4</v>
      </c>
      <c r="AS15" s="37">
        <v>-3.100670995625543E-4</v>
      </c>
      <c r="AT15" s="37">
        <v>9.4469533208179629E-5</v>
      </c>
      <c r="AU15" s="37">
        <v>3.9386738829220026E-4</v>
      </c>
      <c r="AV15" s="40">
        <v>-4.6659216189282784</v>
      </c>
    </row>
    <row r="16" spans="1:48" x14ac:dyDescent="0.25">
      <c r="A16" s="4">
        <v>2005</v>
      </c>
      <c r="B16" s="30">
        <v>0.34531946995679652</v>
      </c>
      <c r="C16" s="30">
        <v>-4.37512617617248</v>
      </c>
      <c r="D16" s="30">
        <v>0.17575504691022292</v>
      </c>
      <c r="E16" s="30">
        <v>4.5691783303395521</v>
      </c>
      <c r="F16" s="30">
        <v>0.30488674114295433</v>
      </c>
      <c r="G16" s="30">
        <v>-5.1031676364650336E-2</v>
      </c>
      <c r="H16" s="30">
        <v>12.108440425345629</v>
      </c>
      <c r="I16" s="30">
        <v>-0.16615864175980866</v>
      </c>
      <c r="J16" s="30">
        <v>-0.27658417726375095</v>
      </c>
      <c r="K16" s="30">
        <v>9.059615710222535E-2</v>
      </c>
      <c r="L16" s="30">
        <v>-1.7688222243304197</v>
      </c>
      <c r="M16" s="30">
        <v>-0.33097524932850392</v>
      </c>
      <c r="N16" s="30">
        <v>-0.15916286523649265</v>
      </c>
      <c r="O16" s="30">
        <v>0.13149672398488943</v>
      </c>
      <c r="P16" s="30">
        <v>-0.87773326808316554</v>
      </c>
      <c r="Q16" s="30">
        <v>3.1208658719110105E-2</v>
      </c>
      <c r="R16" s="30">
        <v>0.99584061566644544</v>
      </c>
      <c r="S16" s="30">
        <v>3.5551831655930117</v>
      </c>
      <c r="T16" s="30">
        <v>1.8301523964360364</v>
      </c>
      <c r="U16" s="30">
        <v>1.3096238044337167</v>
      </c>
      <c r="V16" s="30">
        <v>-2.7595627835302223</v>
      </c>
      <c r="W16" s="30"/>
      <c r="X16" s="30"/>
      <c r="Y16" s="30"/>
      <c r="Z16" s="32"/>
      <c r="AA16" s="32">
        <v>-0.30902284581266881</v>
      </c>
      <c r="AB16" s="32">
        <v>0.28580751652950326</v>
      </c>
      <c r="AC16" s="32">
        <v>-0.20392700617192594</v>
      </c>
      <c r="AD16" s="32">
        <v>3.9944326934758196</v>
      </c>
      <c r="AE16" s="32">
        <v>-24.431692111704258</v>
      </c>
      <c r="AF16" s="32">
        <v>-2.7033500519579974</v>
      </c>
      <c r="AG16" s="32">
        <v>-0.47963991233502234</v>
      </c>
      <c r="AH16" s="30">
        <v>-0.3023154988218355</v>
      </c>
      <c r="AI16" s="30">
        <v>-2.3682192008952683</v>
      </c>
      <c r="AJ16" s="30">
        <v>0.42157140643072977</v>
      </c>
      <c r="AK16" s="30">
        <v>0.46691324691293518</v>
      </c>
      <c r="AL16" s="30">
        <v>0.5145039621663211</v>
      </c>
      <c r="AM16" s="30">
        <v>1.4706282816925165</v>
      </c>
      <c r="AN16" s="37">
        <v>3.8835259084499967</v>
      </c>
      <c r="AO16" s="37">
        <v>-1.0568670939773028</v>
      </c>
      <c r="AP16" s="37">
        <v>3.6007032938249495</v>
      </c>
      <c r="AQ16" s="37">
        <v>-3.9266807073363388E-5</v>
      </c>
      <c r="AR16" s="37">
        <v>4.8308029670294127E-5</v>
      </c>
      <c r="AS16" s="37">
        <v>-2.9163214705043959E-4</v>
      </c>
      <c r="AT16" s="37">
        <v>-1.966281582133833E-4</v>
      </c>
      <c r="AU16" s="37">
        <v>1.8443798193585492E-4</v>
      </c>
      <c r="AV16" s="40">
        <v>-4.6355689055464033</v>
      </c>
    </row>
    <row r="17" spans="1:48" x14ac:dyDescent="0.25">
      <c r="A17" s="4">
        <v>2005.25</v>
      </c>
      <c r="B17" s="30">
        <v>1.2447887897525018</v>
      </c>
      <c r="C17" s="30">
        <v>-4.7336268568974447</v>
      </c>
      <c r="D17" s="30">
        <v>0.52071771382987464</v>
      </c>
      <c r="E17" s="30">
        <v>3.7385326226417384</v>
      </c>
      <c r="F17" s="30">
        <v>0.47815692704618051</v>
      </c>
      <c r="G17" s="30">
        <v>0.48113661177877032</v>
      </c>
      <c r="H17" s="30">
        <v>14.921338889955384</v>
      </c>
      <c r="I17" s="30">
        <v>0.40990997438815269</v>
      </c>
      <c r="J17" s="30">
        <v>6.409462317512828</v>
      </c>
      <c r="K17" s="30">
        <v>0.19720094589397053</v>
      </c>
      <c r="L17" s="30">
        <v>-7.9496924840427974E-2</v>
      </c>
      <c r="M17" s="30">
        <v>0.29410810434044965</v>
      </c>
      <c r="N17" s="30">
        <v>6.1404223143479819E-2</v>
      </c>
      <c r="O17" s="30">
        <v>-0.4890098547759878</v>
      </c>
      <c r="P17" s="30">
        <v>2.4069353642084783</v>
      </c>
      <c r="Q17" s="30">
        <v>0.15294698417220592</v>
      </c>
      <c r="R17" s="30">
        <v>0.55435149281939489</v>
      </c>
      <c r="S17" s="30">
        <v>1.7239162987743357</v>
      </c>
      <c r="T17" s="30">
        <v>5.7723893625078784</v>
      </c>
      <c r="U17" s="30">
        <v>1.242167647952368</v>
      </c>
      <c r="V17" s="30">
        <v>0.43628098254927572</v>
      </c>
      <c r="W17" s="30"/>
      <c r="X17" s="30"/>
      <c r="Y17" s="30"/>
      <c r="Z17" s="32"/>
      <c r="AA17" s="32">
        <v>-0.18668605465882349</v>
      </c>
      <c r="AB17" s="32">
        <v>0.39430412623930117</v>
      </c>
      <c r="AC17" s="32">
        <v>-0.18902535661488576</v>
      </c>
      <c r="AD17" s="32">
        <v>4.5363168400717866</v>
      </c>
      <c r="AE17" s="32">
        <v>-22.014812137814427</v>
      </c>
      <c r="AF17" s="32">
        <v>2.6942557727226273</v>
      </c>
      <c r="AG17" s="32">
        <v>-0.40729657701423783</v>
      </c>
      <c r="AH17" s="30">
        <v>-0.15269713964176468</v>
      </c>
      <c r="AI17" s="30">
        <v>-3.0129353773860075</v>
      </c>
      <c r="AJ17" s="30">
        <v>-9.690715844647857E-2</v>
      </c>
      <c r="AK17" s="30">
        <v>8.9971294139778724E-2</v>
      </c>
      <c r="AL17" s="30">
        <v>0.1609034408458801</v>
      </c>
      <c r="AM17" s="30">
        <v>-0.56669183143064206</v>
      </c>
      <c r="AN17" s="37">
        <v>4.0902665661507172</v>
      </c>
      <c r="AO17" s="37">
        <v>-1.1290726180928345</v>
      </c>
      <c r="AP17" s="37">
        <v>3.2623508904064238</v>
      </c>
      <c r="AQ17" s="37">
        <v>-3.2190001600670705E-4</v>
      </c>
      <c r="AR17" s="37">
        <v>1.5355432605224074E-4</v>
      </c>
      <c r="AS17" s="37">
        <v>-3.453726662392016E-4</v>
      </c>
      <c r="AT17" s="37">
        <v>-2.493056360602397E-4</v>
      </c>
      <c r="AU17" s="37">
        <v>2.6511142256406626E-4</v>
      </c>
      <c r="AV17" s="40">
        <v>-4.5959001659623517</v>
      </c>
    </row>
    <row r="18" spans="1:48" x14ac:dyDescent="0.25">
      <c r="A18" s="4">
        <v>2005.5</v>
      </c>
      <c r="B18" s="30">
        <v>0.22957863451216509</v>
      </c>
      <c r="C18" s="30">
        <v>6.2143037286052678</v>
      </c>
      <c r="D18" s="30">
        <v>1.2586175603549556</v>
      </c>
      <c r="E18" s="30">
        <v>2.5157638594296055</v>
      </c>
      <c r="F18" s="30">
        <v>0.16394817143843943</v>
      </c>
      <c r="G18" s="30">
        <v>7.0824384704154086E-2</v>
      </c>
      <c r="H18" s="30">
        <v>14.701434816827545</v>
      </c>
      <c r="I18" s="30">
        <v>-2.6923741897704367</v>
      </c>
      <c r="J18" s="30">
        <v>12.890762060814689</v>
      </c>
      <c r="K18" s="30">
        <v>-1.1082975614756796E-2</v>
      </c>
      <c r="L18" s="30">
        <v>0.82092518100727774</v>
      </c>
      <c r="M18" s="30">
        <v>0.19925593473506131</v>
      </c>
      <c r="N18" s="30">
        <v>-5.2024137050184938E-2</v>
      </c>
      <c r="O18" s="30">
        <v>7.9616719999702212E-3</v>
      </c>
      <c r="P18" s="30">
        <v>2.037770930824176</v>
      </c>
      <c r="Q18" s="30">
        <v>-4.6074524147946256</v>
      </c>
      <c r="R18" s="30">
        <v>0.47737689393100391</v>
      </c>
      <c r="S18" s="30">
        <v>8.3662585181982436</v>
      </c>
      <c r="T18" s="30">
        <v>16.416068334448816</v>
      </c>
      <c r="U18" s="30">
        <v>1.3484832556782811</v>
      </c>
      <c r="V18" s="30">
        <v>-5.1477140504540086</v>
      </c>
      <c r="W18" s="30"/>
      <c r="X18" s="30"/>
      <c r="Y18" s="30"/>
      <c r="Z18" s="32"/>
      <c r="AA18" s="32">
        <v>-5.3687723866114978E-2</v>
      </c>
      <c r="AB18" s="32">
        <v>0.51217002506505649</v>
      </c>
      <c r="AC18" s="32">
        <v>-0.21966616738032757</v>
      </c>
      <c r="AD18" s="32">
        <v>1.3750436038021805</v>
      </c>
      <c r="AE18" s="32">
        <v>-12.878615345612292</v>
      </c>
      <c r="AF18" s="32">
        <v>18.812515168232565</v>
      </c>
      <c r="AG18" s="32">
        <v>-0.32421640626975012</v>
      </c>
      <c r="AH18" s="30">
        <v>-8.1414287355331183E-2</v>
      </c>
      <c r="AI18" s="30">
        <v>-2.0153459668100169</v>
      </c>
      <c r="AJ18" s="30">
        <v>-0.21033891034981755</v>
      </c>
      <c r="AK18" s="30">
        <v>0.10070812956347019</v>
      </c>
      <c r="AL18" s="30">
        <v>8.2567933952226405E-2</v>
      </c>
      <c r="AM18" s="30">
        <v>1.0756137556360807</v>
      </c>
      <c r="AN18" s="37">
        <v>-1.2689868430701949</v>
      </c>
      <c r="AO18" s="37">
        <v>-0.30085603636064207</v>
      </c>
      <c r="AP18" s="37">
        <v>3.8244205928356223</v>
      </c>
      <c r="AQ18" s="37">
        <v>2.3100103413392604E-4</v>
      </c>
      <c r="AR18" s="37">
        <v>-2.4891856884698226E-4</v>
      </c>
      <c r="AS18" s="37">
        <v>4.5305278415029283E-4</v>
      </c>
      <c r="AT18" s="37">
        <v>-3.1474587960935531E-4</v>
      </c>
      <c r="AU18" s="37">
        <v>-2.1195429703331126E-4</v>
      </c>
      <c r="AV18" s="40">
        <v>-4.556231426378301</v>
      </c>
    </row>
    <row r="19" spans="1:48" x14ac:dyDescent="0.25">
      <c r="A19" s="4">
        <v>2005.75</v>
      </c>
      <c r="B19" s="30">
        <v>0.67423482054025485</v>
      </c>
      <c r="C19" s="30">
        <v>0.12467097573019334</v>
      </c>
      <c r="D19" s="30">
        <v>0.51145160403008072</v>
      </c>
      <c r="E19" s="30">
        <v>0.6272580115008668</v>
      </c>
      <c r="F19" s="30">
        <v>0.54915169876728376</v>
      </c>
      <c r="G19" s="30">
        <v>0.36009547411838216</v>
      </c>
      <c r="H19" s="30">
        <v>-5.682725409206447</v>
      </c>
      <c r="I19" s="30">
        <v>3.8378533228488587</v>
      </c>
      <c r="J19" s="30">
        <v>-13.721076044851966</v>
      </c>
      <c r="K19" s="30">
        <v>-3.8772309798158489E-2</v>
      </c>
      <c r="L19" s="30">
        <v>8.5267018118792615E-2</v>
      </c>
      <c r="M19" s="30">
        <v>0.36063386862648072</v>
      </c>
      <c r="N19" s="30">
        <v>8.3729502191087657E-2</v>
      </c>
      <c r="O19" s="30">
        <v>0.59701654012705085</v>
      </c>
      <c r="P19" s="30">
        <v>2.8367816662528353</v>
      </c>
      <c r="Q19" s="30">
        <v>-0.50196796345819217</v>
      </c>
      <c r="R19" s="30">
        <v>-0.39501664505423939</v>
      </c>
      <c r="S19" s="30">
        <v>11.630278005949227</v>
      </c>
      <c r="T19" s="30">
        <v>-5.7986904357044748</v>
      </c>
      <c r="U19" s="30">
        <v>1.1447664304468672</v>
      </c>
      <c r="V19" s="30">
        <v>-5.0443387650218359</v>
      </c>
      <c r="W19" s="30">
        <v>1.6184542874764656</v>
      </c>
      <c r="X19" s="30">
        <v>-0.76865388709315496</v>
      </c>
      <c r="Y19" s="30">
        <v>2.2014799669687353</v>
      </c>
      <c r="Z19" s="32">
        <v>37.206659034904817</v>
      </c>
      <c r="AA19" s="32">
        <v>0.11616294870113342</v>
      </c>
      <c r="AB19" s="32">
        <v>0.64662826878179858</v>
      </c>
      <c r="AC19" s="32">
        <v>-0.18488758537453071</v>
      </c>
      <c r="AD19" s="32">
        <v>4.4927197707613784</v>
      </c>
      <c r="AE19" s="32">
        <v>0.3939944733260794</v>
      </c>
      <c r="AF19" s="32">
        <v>13.5884093325745</v>
      </c>
      <c r="AG19" s="32">
        <v>-4.313933213832577E-2</v>
      </c>
      <c r="AH19" s="30">
        <v>0.16795108059642416</v>
      </c>
      <c r="AI19" s="30">
        <v>-0.42095393120384728</v>
      </c>
      <c r="AJ19" s="30">
        <v>-0.39940617842463866</v>
      </c>
      <c r="AK19" s="30">
        <v>0.29870503295039164</v>
      </c>
      <c r="AL19" s="30">
        <v>0.26065044961755335</v>
      </c>
      <c r="AM19" s="30">
        <v>1.6724163806662622</v>
      </c>
      <c r="AN19" s="37">
        <v>-6.8462845379980877</v>
      </c>
      <c r="AO19" s="37">
        <v>-0.20829761751696196</v>
      </c>
      <c r="AP19" s="37">
        <v>3.6508321323763084</v>
      </c>
      <c r="AQ19" s="37">
        <v>-2.0914628319752991E-4</v>
      </c>
      <c r="AR19" s="37">
        <v>-1.7435798901236632E-4</v>
      </c>
      <c r="AS19" s="37">
        <v>-4.8749471526858681E-4</v>
      </c>
      <c r="AT19" s="37">
        <v>4.350167080573837E-4</v>
      </c>
      <c r="AU19" s="37">
        <v>1.9697091227269069E-4</v>
      </c>
      <c r="AV19" s="40">
        <v>-4.5165626867942503</v>
      </c>
    </row>
    <row r="20" spans="1:48" x14ac:dyDescent="0.25">
      <c r="A20" s="4">
        <v>2006</v>
      </c>
      <c r="B20" s="30">
        <v>0.68676856145360943</v>
      </c>
      <c r="C20" s="30">
        <v>-1.1356836901451035</v>
      </c>
      <c r="D20" s="30">
        <v>0.45453487021252337</v>
      </c>
      <c r="E20" s="30">
        <v>-2.9484814407717095</v>
      </c>
      <c r="F20" s="30">
        <v>0.36957345011238552</v>
      </c>
      <c r="G20" s="30">
        <v>0.67267845302580098</v>
      </c>
      <c r="H20" s="30">
        <v>14.367016735709578</v>
      </c>
      <c r="I20" s="30">
        <v>-1.1890011556744484</v>
      </c>
      <c r="J20" s="30">
        <v>-3.5080301598880701</v>
      </c>
      <c r="K20" s="30">
        <v>-0.11833374724880041</v>
      </c>
      <c r="L20" s="30">
        <v>0.72920920096155861</v>
      </c>
      <c r="M20" s="30">
        <v>-3.6018718942683381E-2</v>
      </c>
      <c r="N20" s="30">
        <v>0.15454714300895878</v>
      </c>
      <c r="O20" s="30">
        <v>-1.6580547993927621</v>
      </c>
      <c r="P20" s="30">
        <v>1.259269167984143</v>
      </c>
      <c r="Q20" s="30">
        <v>0.52746669984590522</v>
      </c>
      <c r="R20" s="30">
        <v>0.21585740405257892</v>
      </c>
      <c r="S20" s="30">
        <v>11.901414785302277</v>
      </c>
      <c r="T20" s="30">
        <v>4.5161436327206586</v>
      </c>
      <c r="U20" s="30">
        <v>2.3331122266666768</v>
      </c>
      <c r="V20" s="30">
        <v>-0.19026584006998956</v>
      </c>
      <c r="W20" s="30"/>
      <c r="X20" s="30"/>
      <c r="Y20" s="30"/>
      <c r="Z20" s="32"/>
      <c r="AA20" s="32">
        <v>0.18075525588872787</v>
      </c>
      <c r="AB20" s="32">
        <v>0.74963170306123805</v>
      </c>
      <c r="AC20" s="32">
        <v>-0.17992316371333947</v>
      </c>
      <c r="AD20" s="32">
        <v>9.3891874907855239</v>
      </c>
      <c r="AE20" s="32">
        <v>13.326867022510685</v>
      </c>
      <c r="AF20" s="32">
        <v>18.068263516234765</v>
      </c>
      <c r="AG20" s="32">
        <v>7.5773324422298671E-2</v>
      </c>
      <c r="AH20" s="30">
        <v>0.17917145598870299</v>
      </c>
      <c r="AI20" s="30">
        <v>-0.17199656485642123</v>
      </c>
      <c r="AJ20" s="30">
        <v>-8.2315028306116478E-2</v>
      </c>
      <c r="AK20" s="30">
        <v>0.13654061537960671</v>
      </c>
      <c r="AL20" s="30">
        <v>2.2505457058074343E-2</v>
      </c>
      <c r="AM20" s="30">
        <v>0.3269817114075213</v>
      </c>
      <c r="AN20" s="37">
        <v>-5.9142535579385935</v>
      </c>
      <c r="AO20" s="37">
        <v>0.52820298416952483</v>
      </c>
      <c r="AP20" s="37">
        <v>4.1211858547598013</v>
      </c>
      <c r="AQ20" s="37">
        <v>-4.8212520799601231E-4</v>
      </c>
      <c r="AR20" s="37">
        <v>2.9059174958457457E-4</v>
      </c>
      <c r="AS20" s="37">
        <v>-2.8804085597911201E-4</v>
      </c>
      <c r="AT20" s="37">
        <v>-8.9216747774233384E-5</v>
      </c>
      <c r="AU20" s="37">
        <v>5.0375703655343497E-5</v>
      </c>
      <c r="AV20" s="40">
        <v>-4.4768939472101987</v>
      </c>
    </row>
    <row r="21" spans="1:48" x14ac:dyDescent="0.25">
      <c r="A21" s="4">
        <v>2006.25</v>
      </c>
      <c r="B21" s="30">
        <v>0.71210321800283594</v>
      </c>
      <c r="C21" s="30">
        <v>0.84641495371958853</v>
      </c>
      <c r="D21" s="30">
        <v>0.45616851857782792</v>
      </c>
      <c r="E21" s="30">
        <v>-1.2224557193972563</v>
      </c>
      <c r="F21" s="30">
        <v>0.41926426992402166</v>
      </c>
      <c r="G21" s="30">
        <v>-0.25310016726749596</v>
      </c>
      <c r="H21" s="30">
        <v>-25.068047487428892</v>
      </c>
      <c r="I21" s="30">
        <v>-0.85307957361531694</v>
      </c>
      <c r="J21" s="30">
        <v>6.5969459912753035</v>
      </c>
      <c r="K21" s="30">
        <v>4.1333343925442634E-2</v>
      </c>
      <c r="L21" s="30">
        <v>3.660303751590932E-2</v>
      </c>
      <c r="M21" s="30">
        <v>0.13370391033552664</v>
      </c>
      <c r="N21" s="30">
        <v>0.27405055330297567</v>
      </c>
      <c r="O21" s="30">
        <v>-1.2901282986752456</v>
      </c>
      <c r="P21" s="30">
        <v>0.51785200519787655</v>
      </c>
      <c r="Q21" s="30">
        <v>-1.607017622869495</v>
      </c>
      <c r="R21" s="30">
        <v>2.1480319080958283</v>
      </c>
      <c r="S21" s="30">
        <v>35.893686411235286</v>
      </c>
      <c r="T21" s="30">
        <v>9.8205221465332073</v>
      </c>
      <c r="U21" s="30">
        <v>0.21011310015356954</v>
      </c>
      <c r="V21" s="30">
        <v>-3.8964254799361941E-2</v>
      </c>
      <c r="W21" s="30"/>
      <c r="X21" s="30"/>
      <c r="Y21" s="30"/>
      <c r="Z21" s="32"/>
      <c r="AA21" s="32">
        <v>0.25788758698934855</v>
      </c>
      <c r="AB21" s="32">
        <v>0.85873278755490601</v>
      </c>
      <c r="AC21" s="32">
        <v>-0.16503581090631442</v>
      </c>
      <c r="AD21" s="32">
        <v>12.710610681628584</v>
      </c>
      <c r="AE21" s="32">
        <v>48.319836693585039</v>
      </c>
      <c r="AF21" s="32">
        <v>25.920321709664279</v>
      </c>
      <c r="AG21" s="32">
        <v>0.4396227086693667</v>
      </c>
      <c r="AH21" s="30">
        <v>0.48869495144855257</v>
      </c>
      <c r="AI21" s="30">
        <v>0.7644191203946491</v>
      </c>
      <c r="AJ21" s="30">
        <v>-9.2370566410083454E-2</v>
      </c>
      <c r="AK21" s="30">
        <v>0.38147734306605324</v>
      </c>
      <c r="AL21" s="30">
        <v>0.32080857712566474</v>
      </c>
      <c r="AM21" s="30">
        <v>1.0144400303111527</v>
      </c>
      <c r="AN21" s="37">
        <v>-4.3400024670373796</v>
      </c>
      <c r="AO21" s="37">
        <v>0.57209742241036565</v>
      </c>
      <c r="AP21" s="37">
        <v>3.8989334136976481</v>
      </c>
      <c r="AQ21" s="37">
        <v>4.7547310842454904E-4</v>
      </c>
      <c r="AR21" s="37">
        <v>2.5886252867782125E-4</v>
      </c>
      <c r="AS21" s="37">
        <v>3.2198305224665935E-5</v>
      </c>
      <c r="AT21" s="37">
        <v>-5.1097596215635697E-6</v>
      </c>
      <c r="AU21" s="37">
        <v>-2.3814185547887335E-4</v>
      </c>
      <c r="AV21" s="40">
        <v>-4.4153250875601593</v>
      </c>
    </row>
    <row r="22" spans="1:48" x14ac:dyDescent="0.25">
      <c r="A22" s="4">
        <v>2006.5</v>
      </c>
      <c r="B22" s="30">
        <v>0.60020586615214055</v>
      </c>
      <c r="C22" s="30">
        <v>-0.40484219754426787</v>
      </c>
      <c r="D22" s="30">
        <v>0.63951577849572327</v>
      </c>
      <c r="E22" s="30">
        <v>3.9005490917274654</v>
      </c>
      <c r="F22" s="30">
        <v>0.75401092340167697</v>
      </c>
      <c r="G22" s="30">
        <v>0.20912643818285459</v>
      </c>
      <c r="H22" s="30">
        <v>-1.7709524088804705</v>
      </c>
      <c r="I22" s="30">
        <v>1.4635032923982352</v>
      </c>
      <c r="J22" s="30">
        <v>-3.1210109453384938</v>
      </c>
      <c r="K22" s="30">
        <v>-0.54936040036806555</v>
      </c>
      <c r="L22" s="30">
        <v>0.45813440623979207</v>
      </c>
      <c r="M22" s="30">
        <v>-0.35436267821319822</v>
      </c>
      <c r="N22" s="30">
        <v>0.12551032207708746</v>
      </c>
      <c r="O22" s="30">
        <v>-1.2586611678343194</v>
      </c>
      <c r="P22" s="30">
        <v>0.46187326624871639</v>
      </c>
      <c r="Q22" s="30">
        <v>4.0355551113328865</v>
      </c>
      <c r="R22" s="30">
        <v>1.1185249781842239</v>
      </c>
      <c r="S22" s="30">
        <v>4.254220585223119</v>
      </c>
      <c r="T22" s="30">
        <v>-0.92378838154785803</v>
      </c>
      <c r="U22" s="30">
        <v>0.15673764518740829</v>
      </c>
      <c r="V22" s="30">
        <v>2.1853891642851782</v>
      </c>
      <c r="W22" s="30"/>
      <c r="X22" s="30"/>
      <c r="Y22" s="30"/>
      <c r="Z22" s="32"/>
      <c r="AA22" s="32">
        <v>0.31815533171298827</v>
      </c>
      <c r="AB22" s="32">
        <v>0.90843215595369919</v>
      </c>
      <c r="AC22" s="32">
        <v>-0.14850469875203101</v>
      </c>
      <c r="AD22" s="32">
        <v>8.765049182168724</v>
      </c>
      <c r="AE22" s="32">
        <v>52.702847468558844</v>
      </c>
      <c r="AF22" s="32">
        <v>24.057576304924339</v>
      </c>
      <c r="AG22" s="32">
        <v>1.2177453113686614</v>
      </c>
      <c r="AH22" s="30">
        <v>1.3064437491908674</v>
      </c>
      <c r="AI22" s="30">
        <v>2.0522515274054669</v>
      </c>
      <c r="AJ22" s="30">
        <v>-0.19499772215486677</v>
      </c>
      <c r="AK22" s="30">
        <v>0.79575056151825163</v>
      </c>
      <c r="AL22" s="30">
        <v>0.82903387940810913</v>
      </c>
      <c r="AM22" s="30">
        <v>1.3658567520709082</v>
      </c>
      <c r="AN22" s="37">
        <v>-1.4097635230647256</v>
      </c>
      <c r="AO22" s="37">
        <v>1.03752322937504</v>
      </c>
      <c r="AP22" s="37">
        <v>4.0982123413593285</v>
      </c>
      <c r="AQ22" s="37">
        <v>-5.3892271839827922E-5</v>
      </c>
      <c r="AR22" s="37">
        <v>-4.1263707940582175E-4</v>
      </c>
      <c r="AS22" s="37">
        <v>4.3460033687457733E-4</v>
      </c>
      <c r="AT22" s="37">
        <v>3.6680314213922803E-4</v>
      </c>
      <c r="AU22" s="37">
        <v>2.1166379119510071E-4</v>
      </c>
      <c r="AV22" s="40">
        <v>-4.3537562279101207</v>
      </c>
    </row>
    <row r="23" spans="1:48" x14ac:dyDescent="0.25">
      <c r="A23" s="4">
        <v>2006.75</v>
      </c>
      <c r="B23" s="30">
        <v>0.60240831335374789</v>
      </c>
      <c r="C23" s="30">
        <v>2.5361977158212476</v>
      </c>
      <c r="D23" s="30">
        <v>0.73747194946532746</v>
      </c>
      <c r="E23" s="30">
        <v>-2.7359751271223476</v>
      </c>
      <c r="F23" s="30">
        <v>1.065342346804361</v>
      </c>
      <c r="G23" s="30">
        <v>0.55140437628534911</v>
      </c>
      <c r="H23" s="30">
        <v>9.3855539887704591</v>
      </c>
      <c r="I23" s="30">
        <v>1.7848239965771668</v>
      </c>
      <c r="J23" s="30">
        <v>12.744119931387967</v>
      </c>
      <c r="K23" s="30">
        <v>-0.26542472199209111</v>
      </c>
      <c r="L23" s="30">
        <v>-0.16948986623331125</v>
      </c>
      <c r="M23" s="30">
        <v>-0.7443906260517158</v>
      </c>
      <c r="N23" s="30">
        <v>-0.32491135973418644</v>
      </c>
      <c r="O23" s="30">
        <v>-1.0227942083420534</v>
      </c>
      <c r="P23" s="30">
        <v>-5.6020930917260294</v>
      </c>
      <c r="Q23" s="30">
        <v>-5.2678327397104878</v>
      </c>
      <c r="R23" s="30">
        <v>-0.27755576416743344</v>
      </c>
      <c r="S23" s="30">
        <v>-10.096509202910799</v>
      </c>
      <c r="T23" s="30">
        <v>-16.881928156357144</v>
      </c>
      <c r="U23" s="30">
        <v>-2.9495716069254199</v>
      </c>
      <c r="V23" s="30">
        <v>-2.129243575161043</v>
      </c>
      <c r="W23" s="30">
        <v>2.0716426698092256</v>
      </c>
      <c r="X23" s="30">
        <v>1.2309691906330684</v>
      </c>
      <c r="Y23" s="30">
        <v>0.82848723335955299</v>
      </c>
      <c r="Z23" s="32">
        <v>2.2486074398690636</v>
      </c>
      <c r="AA23" s="32">
        <v>0.3268662711571434</v>
      </c>
      <c r="AB23" s="32">
        <v>0.89321407632984928</v>
      </c>
      <c r="AC23" s="32">
        <v>-0.15594234652683667</v>
      </c>
      <c r="AD23" s="32">
        <v>6.3129177745928393</v>
      </c>
      <c r="AE23" s="32">
        <v>44.131209197750366</v>
      </c>
      <c r="AF23" s="32">
        <v>7.632771867726774</v>
      </c>
      <c r="AG23" s="32">
        <v>1.881772075992818</v>
      </c>
      <c r="AH23" s="30">
        <v>1.9121492268888218</v>
      </c>
      <c r="AI23" s="30">
        <v>2.8631867787777949</v>
      </c>
      <c r="AJ23" s="30">
        <v>0.47896590405962514</v>
      </c>
      <c r="AK23" s="30">
        <v>0.68165472344313827</v>
      </c>
      <c r="AL23" s="30">
        <v>0.61699055936376557</v>
      </c>
      <c r="AM23" s="30">
        <v>0.88895959643242017</v>
      </c>
      <c r="AN23" s="37">
        <v>-2.7600791376574989</v>
      </c>
      <c r="AO23" s="37">
        <v>0.87532476386661529</v>
      </c>
      <c r="AP23" s="37">
        <v>3.6698669965479098</v>
      </c>
      <c r="AQ23" s="37">
        <v>4.3818749374179543E-4</v>
      </c>
      <c r="AR23" s="37">
        <v>-4.7186882329073833E-4</v>
      </c>
      <c r="AS23" s="37">
        <v>-2.4953128713361516E-4</v>
      </c>
      <c r="AT23" s="37">
        <v>3.625374608499441E-4</v>
      </c>
      <c r="AU23" s="37">
        <v>-3.2544337807999566E-4</v>
      </c>
      <c r="AV23" s="40">
        <v>-4.2921873682600822</v>
      </c>
    </row>
    <row r="24" spans="1:48" x14ac:dyDescent="0.25">
      <c r="A24" s="4">
        <v>2007</v>
      </c>
      <c r="B24" s="30">
        <v>-0.45396083960604428</v>
      </c>
      <c r="C24" s="30">
        <v>2.8907969359304011</v>
      </c>
      <c r="D24" s="30">
        <v>0.70321675435168585</v>
      </c>
      <c r="E24" s="30">
        <v>4.043010168098089</v>
      </c>
      <c r="F24" s="30">
        <v>1.5645103546848498</v>
      </c>
      <c r="G24" s="30">
        <v>0.76393151275315629</v>
      </c>
      <c r="H24" s="30">
        <v>-6.8152045307593596</v>
      </c>
      <c r="I24" s="30">
        <v>-3.7204392321117816</v>
      </c>
      <c r="J24" s="30">
        <v>-17.49377913667038</v>
      </c>
      <c r="K24" s="30">
        <v>-1.3243717279183276E-3</v>
      </c>
      <c r="L24" s="30">
        <v>-0.42705497710903667</v>
      </c>
      <c r="M24" s="30">
        <v>0.3606185026939952</v>
      </c>
      <c r="N24" s="30">
        <v>-0.18518529819499907</v>
      </c>
      <c r="O24" s="30">
        <v>0.92415559758415711</v>
      </c>
      <c r="P24" s="30">
        <v>1.3651956849539724</v>
      </c>
      <c r="Q24" s="30">
        <v>1.3812747396581382</v>
      </c>
      <c r="R24" s="30">
        <v>0.1844568737729726</v>
      </c>
      <c r="S24" s="30">
        <v>-19.43555562586549</v>
      </c>
      <c r="T24" s="30">
        <v>-4.1848739509532322</v>
      </c>
      <c r="U24" s="30">
        <v>3.2335983142593263</v>
      </c>
      <c r="V24" s="30">
        <v>2.059214353682655</v>
      </c>
      <c r="W24" s="30"/>
      <c r="X24" s="30"/>
      <c r="Y24" s="30"/>
      <c r="Z24" s="32"/>
      <c r="AA24" s="32">
        <v>0.27455504796197394</v>
      </c>
      <c r="AB24" s="32">
        <v>0.89001795658096405</v>
      </c>
      <c r="AC24" s="32">
        <v>-0.15594234652683667</v>
      </c>
      <c r="AD24" s="32">
        <v>12.079776910967677</v>
      </c>
      <c r="AE24" s="32">
        <v>25.758511866046799</v>
      </c>
      <c r="AF24" s="32">
        <v>3.4430089979927203</v>
      </c>
      <c r="AG24" s="32">
        <v>1.5836662782865041</v>
      </c>
      <c r="AH24" s="30">
        <v>1.7238760362933814</v>
      </c>
      <c r="AI24" s="30">
        <v>2.171214465121821</v>
      </c>
      <c r="AJ24" s="30">
        <v>-0.36194287442191297</v>
      </c>
      <c r="AK24" s="30">
        <v>-0.28047783888733385</v>
      </c>
      <c r="AL24" s="30">
        <v>-0.17698810892964839</v>
      </c>
      <c r="AM24" s="30">
        <v>-0.6139479685958843</v>
      </c>
      <c r="AN24" s="37">
        <v>-3.8165712201362112E-2</v>
      </c>
      <c r="AO24" s="37">
        <v>0.45556118748248764</v>
      </c>
      <c r="AP24" s="37">
        <v>2.9839565408607882</v>
      </c>
      <c r="AQ24" s="37">
        <v>1.7958177155925792E-4</v>
      </c>
      <c r="AR24" s="37">
        <v>1.5889921880783808E-4</v>
      </c>
      <c r="AS24" s="37">
        <v>-1.9924180151093974E-4</v>
      </c>
      <c r="AT24" s="37">
        <v>8.9385200755771936E-5</v>
      </c>
      <c r="AU24" s="37">
        <v>5.0129410067829005E-5</v>
      </c>
      <c r="AV24" s="40">
        <v>-4.2306185086100427</v>
      </c>
    </row>
    <row r="25" spans="1:48" x14ac:dyDescent="0.25">
      <c r="A25" s="4">
        <v>2007.25</v>
      </c>
      <c r="B25" s="30">
        <v>0.5865575077895453</v>
      </c>
      <c r="C25" s="30">
        <v>-1.0209610147456669</v>
      </c>
      <c r="D25" s="30">
        <v>0.37720541045064859</v>
      </c>
      <c r="E25" s="30">
        <v>-1.2973734121539424</v>
      </c>
      <c r="F25" s="30">
        <v>7.7477582972749648E-2</v>
      </c>
      <c r="G25" s="30">
        <v>7.6731742937625191E-2</v>
      </c>
      <c r="H25" s="30">
        <v>3.358910506978551</v>
      </c>
      <c r="I25" s="30">
        <v>2.7864261053662949</v>
      </c>
      <c r="J25" s="30">
        <v>9.3580461365451235</v>
      </c>
      <c r="K25" s="30">
        <v>-2.6779878194295836E-2</v>
      </c>
      <c r="L25" s="30">
        <v>-0.10318840194619772</v>
      </c>
      <c r="M25" s="30">
        <v>0.44321469803123548</v>
      </c>
      <c r="N25" s="30">
        <v>-0.22375932117695463</v>
      </c>
      <c r="O25" s="30">
        <v>1.5557834063727332</v>
      </c>
      <c r="P25" s="30">
        <v>2.2972794716805902</v>
      </c>
      <c r="Q25" s="30">
        <v>0.65900874706917967</v>
      </c>
      <c r="R25" s="30">
        <v>3.236561367617087</v>
      </c>
      <c r="S25" s="30">
        <v>23.38349545014189</v>
      </c>
      <c r="T25" s="30">
        <v>10.423616487654833</v>
      </c>
      <c r="U25" s="30">
        <v>0.69037446037908878</v>
      </c>
      <c r="V25" s="30">
        <v>-2.6548376055687104</v>
      </c>
      <c r="W25" s="30"/>
      <c r="X25" s="30"/>
      <c r="Y25" s="30"/>
      <c r="Z25" s="32"/>
      <c r="AA25" s="32">
        <v>0.26741321103295912</v>
      </c>
      <c r="AB25" s="32">
        <v>0.89063490832682324</v>
      </c>
      <c r="AC25" s="32">
        <v>-0.16007532939263636</v>
      </c>
      <c r="AD25" s="32">
        <v>12.966549186466573</v>
      </c>
      <c r="AE25" s="32">
        <v>47.152761116506504</v>
      </c>
      <c r="AF25" s="32">
        <v>10.809632073022641</v>
      </c>
      <c r="AG25" s="32">
        <v>2.2161558024669761</v>
      </c>
      <c r="AH25" s="30">
        <v>2.331013219320285</v>
      </c>
      <c r="AI25" s="30">
        <v>3.622040718705847</v>
      </c>
      <c r="AJ25" s="30">
        <v>-0.46999457622553076</v>
      </c>
      <c r="AK25" s="30">
        <v>0.65011748299945138</v>
      </c>
      <c r="AL25" s="30">
        <v>0.61842226469269257</v>
      </c>
      <c r="AM25" s="30">
        <v>1.5288505986441276</v>
      </c>
      <c r="AN25" s="37">
        <v>-0.16410086693628045</v>
      </c>
      <c r="AO25" s="37">
        <v>0.35966418626122731</v>
      </c>
      <c r="AP25" s="37">
        <v>2.6219126603365339</v>
      </c>
      <c r="AQ25" s="37">
        <v>-3.7261233989908981E-4</v>
      </c>
      <c r="AR25" s="37">
        <v>6.7106908299124584E-5</v>
      </c>
      <c r="AS25" s="37">
        <v>-2.2851391673951472E-4</v>
      </c>
      <c r="AT25" s="37">
        <v>-2.9304582096159491E-5</v>
      </c>
      <c r="AU25" s="37">
        <v>-1.5555126214303805E-4</v>
      </c>
      <c r="AV25" s="40">
        <v>-4.1739429899957052</v>
      </c>
    </row>
    <row r="26" spans="1:48" x14ac:dyDescent="0.25">
      <c r="A26" s="4">
        <v>2007.5</v>
      </c>
      <c r="B26" s="30">
        <v>-0.57833822693367409</v>
      </c>
      <c r="C26" s="30">
        <v>-1.1941292170698339</v>
      </c>
      <c r="D26" s="30">
        <v>-0.28190475516699409</v>
      </c>
      <c r="E26" s="30">
        <v>-0.29012191383218888</v>
      </c>
      <c r="F26" s="30">
        <v>-0.22729455426026723</v>
      </c>
      <c r="G26" s="30">
        <v>0.27802833393277426</v>
      </c>
      <c r="H26" s="30">
        <v>-1.5542775496119914</v>
      </c>
      <c r="I26" s="30">
        <v>1.900480523022277</v>
      </c>
      <c r="J26" s="30">
        <v>1.1906304866690665</v>
      </c>
      <c r="K26" s="30">
        <v>0.34492280773917283</v>
      </c>
      <c r="L26" s="30">
        <v>-1.728562580195627</v>
      </c>
      <c r="M26" s="30">
        <v>1.3739822865929785</v>
      </c>
      <c r="N26" s="30">
        <v>0.31260934695135434</v>
      </c>
      <c r="O26" s="30">
        <v>6.6567861156123005</v>
      </c>
      <c r="P26" s="30">
        <v>0.43623466918262377</v>
      </c>
      <c r="Q26" s="30">
        <v>3.5651067018473532</v>
      </c>
      <c r="R26" s="30">
        <v>2.0874091211017811</v>
      </c>
      <c r="S26" s="30">
        <v>-1.0053262305575534</v>
      </c>
      <c r="T26" s="30">
        <v>14.147644908854131</v>
      </c>
      <c r="U26" s="30">
        <v>0.51277357395736256</v>
      </c>
      <c r="V26" s="30">
        <v>-1.5055686380209354</v>
      </c>
      <c r="W26" s="30"/>
      <c r="X26" s="30"/>
      <c r="Y26" s="30"/>
      <c r="Z26" s="32"/>
      <c r="AA26" s="32">
        <v>0.36167970843778507</v>
      </c>
      <c r="AB26" s="32">
        <v>0.91101423047860308</v>
      </c>
      <c r="AC26" s="32">
        <v>-9.6503029156441489E-2</v>
      </c>
      <c r="AD26" s="32">
        <v>5.9028868408102211</v>
      </c>
      <c r="AE26" s="32">
        <v>45.307340932782076</v>
      </c>
      <c r="AF26" s="32">
        <v>23.049435815767154</v>
      </c>
      <c r="AG26" s="32">
        <v>1.0208322950921067</v>
      </c>
      <c r="AH26" s="30">
        <v>0.87915814422386696</v>
      </c>
      <c r="AI26" s="30">
        <v>3.2502074119361595</v>
      </c>
      <c r="AJ26" s="30">
        <v>-1.0290594788538052</v>
      </c>
      <c r="AK26" s="30">
        <v>-1.1776955485559075</v>
      </c>
      <c r="AL26" s="30">
        <v>-1.440569993430614</v>
      </c>
      <c r="AM26" s="30">
        <v>-0.2938089617095978</v>
      </c>
      <c r="AN26" s="37">
        <v>-1.7967439669121177</v>
      </c>
      <c r="AO26" s="37">
        <v>-1.3616069932094774</v>
      </c>
      <c r="AP26" s="37">
        <v>0.63449460156283521</v>
      </c>
      <c r="AQ26" s="37">
        <v>2.271891465876279E-4</v>
      </c>
      <c r="AR26" s="37">
        <v>-1.1090980086380675E-4</v>
      </c>
      <c r="AS26" s="37">
        <v>3.2678929862723559E-4</v>
      </c>
      <c r="AT26" s="37">
        <v>4.8330713825080407E-4</v>
      </c>
      <c r="AU26" s="37">
        <v>-8.3098263433346029E-5</v>
      </c>
      <c r="AV26" s="40">
        <v>-4.1172674713813668</v>
      </c>
    </row>
    <row r="27" spans="1:48" x14ac:dyDescent="0.25">
      <c r="A27" s="4">
        <v>2007.75</v>
      </c>
      <c r="B27" s="30">
        <v>1.0440627451631412</v>
      </c>
      <c r="C27" s="30">
        <v>-2.0894313420652977</v>
      </c>
      <c r="D27" s="30">
        <v>1.0050854691449007</v>
      </c>
      <c r="E27" s="30">
        <v>5.2832273117902702</v>
      </c>
      <c r="F27" s="30">
        <v>-0.22969273913178989</v>
      </c>
      <c r="G27" s="30">
        <v>0.58982219809611913</v>
      </c>
      <c r="H27" s="30">
        <v>5.3948167109975262</v>
      </c>
      <c r="I27" s="30">
        <v>3.6266370015253795</v>
      </c>
      <c r="J27" s="30">
        <v>19.096596713643873</v>
      </c>
      <c r="K27" s="30">
        <v>0.2386892911707863</v>
      </c>
      <c r="L27" s="30">
        <v>2.2758918728178057</v>
      </c>
      <c r="M27" s="30">
        <v>1.5515189876405091</v>
      </c>
      <c r="N27" s="30">
        <v>0.4565739939875546</v>
      </c>
      <c r="O27" s="30">
        <v>1.978567043160429</v>
      </c>
      <c r="P27" s="30">
        <v>5.7506240278697582</v>
      </c>
      <c r="Q27" s="30">
        <v>1.6687191929047229</v>
      </c>
      <c r="R27" s="30">
        <v>3.5393184236743735</v>
      </c>
      <c r="S27" s="30">
        <v>-8.9689979846266041</v>
      </c>
      <c r="T27" s="30">
        <v>17.486433384581932</v>
      </c>
      <c r="U27" s="30">
        <v>4.2811549472037305</v>
      </c>
      <c r="V27" s="30">
        <v>-3.5304642568588753</v>
      </c>
      <c r="W27" s="30">
        <v>2.8404726791351189</v>
      </c>
      <c r="X27" s="30">
        <v>2.4055502635687098</v>
      </c>
      <c r="Y27" s="30">
        <v>5.1155405035661197</v>
      </c>
      <c r="Z27" s="32">
        <v>-5.4545600022007825</v>
      </c>
      <c r="AA27" s="32">
        <v>0.45559209375953869</v>
      </c>
      <c r="AB27" s="32">
        <v>0.8135190928425502</v>
      </c>
      <c r="AC27" s="32">
        <v>-2.6513029059719806E-2</v>
      </c>
      <c r="AD27" s="32">
        <v>3.0265567036585326</v>
      </c>
      <c r="AE27" s="32">
        <v>34.046339692415998</v>
      </c>
      <c r="AF27" s="32">
        <v>37.176118731666847</v>
      </c>
      <c r="AG27" s="32">
        <v>0.35930548782344829</v>
      </c>
      <c r="AH27" s="30">
        <v>0.3507318530109913</v>
      </c>
      <c r="AI27" s="30">
        <v>2.6273267925169677</v>
      </c>
      <c r="AJ27" s="30">
        <v>-1.3128296964697221</v>
      </c>
      <c r="AK27" s="30">
        <v>-0.64389884844967771</v>
      </c>
      <c r="AL27" s="30">
        <v>-0.5171412095470761</v>
      </c>
      <c r="AM27" s="30">
        <v>-0.54485627435912376</v>
      </c>
      <c r="AN27" s="37">
        <v>-3.0492942659273012</v>
      </c>
      <c r="AO27" s="37">
        <v>0.92157628033328365</v>
      </c>
      <c r="AP27" s="37">
        <v>2.6515309958026023</v>
      </c>
      <c r="AQ27" s="37">
        <v>-2.1424567643775748E-4</v>
      </c>
      <c r="AR27" s="37">
        <v>2.6996070370474934E-4</v>
      </c>
      <c r="AS27" s="37">
        <v>1.2395942308191521E-5</v>
      </c>
      <c r="AT27" s="37">
        <v>4.7572942081051896E-4</v>
      </c>
      <c r="AU27" s="37">
        <v>3.2543804376711384E-4</v>
      </c>
      <c r="AV27" s="40">
        <v>-4.0605919527670284</v>
      </c>
    </row>
    <row r="28" spans="1:48" x14ac:dyDescent="0.25">
      <c r="A28" s="4">
        <v>2008</v>
      </c>
      <c r="B28" s="30">
        <v>1.0284142625407262</v>
      </c>
      <c r="C28" s="30">
        <v>3.8297231013519095</v>
      </c>
      <c r="D28" s="30">
        <v>0.7047355953587664</v>
      </c>
      <c r="E28" s="30">
        <v>7.0921660089751102</v>
      </c>
      <c r="F28" s="30">
        <v>-3.7122064486395052</v>
      </c>
      <c r="G28" s="30">
        <v>-7.1911693052214565E-2</v>
      </c>
      <c r="H28" s="30">
        <v>13.172714815634761</v>
      </c>
      <c r="I28" s="30">
        <v>3.3345911907967274</v>
      </c>
      <c r="J28" s="30">
        <v>-7.0245364260950414</v>
      </c>
      <c r="K28" s="30">
        <v>0.32423438375275371</v>
      </c>
      <c r="L28" s="30">
        <v>-2.0004234944029542</v>
      </c>
      <c r="M28" s="30">
        <v>1.0309344981323312</v>
      </c>
      <c r="N28" s="30">
        <v>0.52769403227285649</v>
      </c>
      <c r="O28" s="30">
        <v>0.78531585481974786</v>
      </c>
      <c r="P28" s="30">
        <v>0.7219865210260672</v>
      </c>
      <c r="Q28" s="30">
        <v>-2.1296271249074672</v>
      </c>
      <c r="R28" s="30">
        <v>3.2453238353147427</v>
      </c>
      <c r="S28" s="30">
        <v>6.2000577671367898</v>
      </c>
      <c r="T28" s="30">
        <v>6.8550363027014125</v>
      </c>
      <c r="U28" s="30">
        <v>10.907877235118143</v>
      </c>
      <c r="V28" s="30">
        <v>-8.192080797333821</v>
      </c>
      <c r="W28" s="30"/>
      <c r="X28" s="30"/>
      <c r="Y28" s="30"/>
      <c r="Z28" s="32"/>
      <c r="AA28" s="32">
        <v>0.55699935488287144</v>
      </c>
      <c r="AB28" s="32">
        <v>0.39471559795454941</v>
      </c>
      <c r="AC28" s="32">
        <v>5.4758489145714795E-2</v>
      </c>
      <c r="AD28" s="32">
        <v>6.1185893310024708</v>
      </c>
      <c r="AE28" s="32">
        <v>38.248388792172946</v>
      </c>
      <c r="AF28" s="32">
        <v>40.96539915404567</v>
      </c>
      <c r="AG28" s="32">
        <v>0.52929240122379717</v>
      </c>
      <c r="AH28" s="30">
        <v>0.69165012353749056</v>
      </c>
      <c r="AI28" s="30">
        <v>3.5108942146356554</v>
      </c>
      <c r="AJ28" s="30">
        <v>-0.70670011437957692</v>
      </c>
      <c r="AK28" s="30">
        <v>0.18761487221934275</v>
      </c>
      <c r="AL28" s="30">
        <v>0.3522033521923153</v>
      </c>
      <c r="AM28" s="30">
        <v>0.96159176717879769</v>
      </c>
      <c r="AN28" s="37">
        <v>-8.2842383830452491</v>
      </c>
      <c r="AO28" s="37">
        <v>-1.0715558133447871</v>
      </c>
      <c r="AP28" s="37">
        <v>0.39225202282153759</v>
      </c>
      <c r="AQ28" s="37">
        <v>-1.2382033054973585E-4</v>
      </c>
      <c r="AR28" s="37">
        <v>2.4465724153623346E-4</v>
      </c>
      <c r="AS28" s="37">
        <v>-8.2159766968456949E-5</v>
      </c>
      <c r="AT28" s="37">
        <v>-4.3637117771669245E-4</v>
      </c>
      <c r="AU28" s="37">
        <v>1.4816938255813884E-4</v>
      </c>
      <c r="AV28" s="40">
        <v>-4.0039164341526909</v>
      </c>
    </row>
    <row r="29" spans="1:48" x14ac:dyDescent="0.25">
      <c r="A29" s="4">
        <v>2008.25</v>
      </c>
      <c r="B29" s="30">
        <v>-9.7994683074320688E-2</v>
      </c>
      <c r="C29" s="30">
        <v>-3.6380182104871666</v>
      </c>
      <c r="D29" s="30">
        <v>-0.61655482742955658</v>
      </c>
      <c r="E29" s="30">
        <v>3.8959943853210151</v>
      </c>
      <c r="F29" s="30">
        <v>0.92335975076124788</v>
      </c>
      <c r="G29" s="30">
        <v>-0.25317969701919474</v>
      </c>
      <c r="H29" s="30">
        <v>14.743197946748557</v>
      </c>
      <c r="I29" s="30">
        <v>1.7494156789754625</v>
      </c>
      <c r="J29" s="30">
        <v>13.390939867745123</v>
      </c>
      <c r="K29" s="30">
        <v>0.4637655562507943</v>
      </c>
      <c r="L29" s="30">
        <v>1.8533910657003603</v>
      </c>
      <c r="M29" s="30">
        <v>1.2939324502987901</v>
      </c>
      <c r="N29" s="30">
        <v>0.72893715626211675</v>
      </c>
      <c r="O29" s="30">
        <v>4.2141063374870189</v>
      </c>
      <c r="P29" s="30">
        <v>-4.0416800835578552</v>
      </c>
      <c r="Q29" s="30">
        <v>5.7503216260014138</v>
      </c>
      <c r="R29" s="30">
        <v>5.0965468237867144</v>
      </c>
      <c r="S29" s="30">
        <v>6.0445602819280664</v>
      </c>
      <c r="T29" s="30">
        <v>22.71019958019912</v>
      </c>
      <c r="U29" s="30">
        <v>7.2060422490938683</v>
      </c>
      <c r="V29" s="30">
        <v>1.2201502121582743</v>
      </c>
      <c r="W29" s="30"/>
      <c r="X29" s="30"/>
      <c r="Y29" s="30"/>
      <c r="Z29" s="32"/>
      <c r="AA29" s="32">
        <v>0.5891436164653524</v>
      </c>
      <c r="AB29" s="32">
        <v>0.26459560865042814</v>
      </c>
      <c r="AC29" s="32">
        <v>4.9840456342969686E-2</v>
      </c>
      <c r="AD29" s="32">
        <v>2.9757288677693339E-2</v>
      </c>
      <c r="AE29" s="32">
        <v>40.443717418249172</v>
      </c>
      <c r="AF29" s="32">
        <v>58.758619865450214</v>
      </c>
      <c r="AG29" s="32">
        <v>0.52782731325259657</v>
      </c>
      <c r="AH29" s="30">
        <v>0.48514228797428416</v>
      </c>
      <c r="AI29" s="30">
        <v>3.5920383179291662</v>
      </c>
      <c r="AJ29" s="30">
        <v>-0.83016689404799526</v>
      </c>
      <c r="AK29" s="30">
        <v>1.61628708477764E-2</v>
      </c>
      <c r="AL29" s="30">
        <v>-0.19522275389742111</v>
      </c>
      <c r="AM29" s="30">
        <v>0.15916844835360153</v>
      </c>
      <c r="AN29" s="37">
        <v>-3.4262741759990263</v>
      </c>
      <c r="AO29" s="37">
        <v>0.78912665308047281</v>
      </c>
      <c r="AP29" s="37">
        <v>1.9867876099438035</v>
      </c>
      <c r="AQ29" s="37">
        <v>2.8059810127433306E-4</v>
      </c>
      <c r="AR29" s="37">
        <v>2.6625821742553359E-4</v>
      </c>
      <c r="AS29" s="37">
        <v>-1.4637671330207846E-4</v>
      </c>
      <c r="AT29" s="37">
        <v>-2.2376818337333347E-4</v>
      </c>
      <c r="AU29" s="37">
        <v>-5.287928411236076E-5</v>
      </c>
      <c r="AV29" s="40">
        <v>-3.9640607887971546</v>
      </c>
    </row>
    <row r="30" spans="1:48" x14ac:dyDescent="0.25">
      <c r="A30" s="4">
        <v>2008.5</v>
      </c>
      <c r="B30" s="30">
        <v>-1.5651227516717297</v>
      </c>
      <c r="C30" s="30">
        <v>-3.7683751768220728</v>
      </c>
      <c r="D30" s="30">
        <v>-2.0632803341229606</v>
      </c>
      <c r="E30" s="30">
        <v>-0.64411678909285575</v>
      </c>
      <c r="F30" s="30">
        <v>-0.2573451457964866</v>
      </c>
      <c r="G30" s="30">
        <v>-0.7218827154184505</v>
      </c>
      <c r="H30" s="30">
        <v>-3.2561173311909073</v>
      </c>
      <c r="I30" s="30">
        <v>-0.10695133306789906</v>
      </c>
      <c r="J30" s="30">
        <v>-4.6777742924257684</v>
      </c>
      <c r="K30" s="30">
        <v>0.51420713412447072</v>
      </c>
      <c r="L30" s="30">
        <v>-1.3982731961328427</v>
      </c>
      <c r="M30" s="30">
        <v>1.8724927611491782</v>
      </c>
      <c r="N30" s="30">
        <v>1.3113386920711601</v>
      </c>
      <c r="O30" s="30">
        <v>1.6050690685873139</v>
      </c>
      <c r="P30" s="30">
        <v>9.4820181094053932</v>
      </c>
      <c r="Q30" s="30">
        <v>9.0169070389919437</v>
      </c>
      <c r="R30" s="30">
        <v>0.7135865708655853</v>
      </c>
      <c r="S30" s="30">
        <v>-11.395996837439972</v>
      </c>
      <c r="T30" s="30">
        <v>-5.807027775753145</v>
      </c>
      <c r="U30" s="30">
        <v>2.2664602762258994</v>
      </c>
      <c r="V30" s="30">
        <v>9.2570140556373488</v>
      </c>
      <c r="W30" s="30"/>
      <c r="X30" s="30"/>
      <c r="Y30" s="30"/>
      <c r="Z30" s="32"/>
      <c r="AA30" s="32">
        <v>0.87272409553966945</v>
      </c>
      <c r="AB30" s="32">
        <v>0.30243953458333478</v>
      </c>
      <c r="AC30" s="32">
        <v>8.7520673174637631E-2</v>
      </c>
      <c r="AD30" s="32">
        <v>-8.9669947613927725</v>
      </c>
      <c r="AE30" s="32">
        <v>29.581449177878511</v>
      </c>
      <c r="AF30" s="32">
        <v>52.417573473823637</v>
      </c>
      <c r="AG30" s="32">
        <v>0.70483872352429433</v>
      </c>
      <c r="AH30" s="30">
        <v>0.70159057181334283</v>
      </c>
      <c r="AI30" s="30">
        <v>4.0485992203587458</v>
      </c>
      <c r="AJ30" s="30">
        <v>-1.3582856270247068</v>
      </c>
      <c r="AK30" s="30">
        <v>0.19463936909067464</v>
      </c>
      <c r="AL30" s="30">
        <v>0.22773336550486617</v>
      </c>
      <c r="AM30" s="30">
        <v>0.53458524748967795</v>
      </c>
      <c r="AN30" s="37">
        <v>3.8538420623854677</v>
      </c>
      <c r="AO30" s="37">
        <v>-0.60185514232745163</v>
      </c>
      <c r="AP30" s="37">
        <v>0.32965893523288514</v>
      </c>
      <c r="AQ30" s="37">
        <v>4.6176039359299069E-4</v>
      </c>
      <c r="AR30" s="37">
        <v>-2.3263626859496223E-4</v>
      </c>
      <c r="AS30" s="37">
        <v>3.3651895744025306E-4</v>
      </c>
      <c r="AT30" s="37">
        <v>-4.7536990921038001E-4</v>
      </c>
      <c r="AU30" s="37">
        <v>4.2539570434199205E-5</v>
      </c>
      <c r="AV30" s="40">
        <v>-3.9242051434416183</v>
      </c>
    </row>
    <row r="31" spans="1:48" x14ac:dyDescent="0.25">
      <c r="A31" s="4">
        <v>2008.75</v>
      </c>
      <c r="B31" s="30">
        <v>-1.9918983744107499</v>
      </c>
      <c r="C31" s="30">
        <v>-0.54994381288035876</v>
      </c>
      <c r="D31" s="30">
        <v>-2.1850518553364653</v>
      </c>
      <c r="E31" s="30">
        <v>-7.0841229363448068</v>
      </c>
      <c r="F31" s="30">
        <v>-1.9944801149703757</v>
      </c>
      <c r="G31" s="30">
        <v>-2.4184534163182239</v>
      </c>
      <c r="H31" s="30">
        <v>-6.6328874326374674</v>
      </c>
      <c r="I31" s="30">
        <v>1.9041705424832509</v>
      </c>
      <c r="J31" s="30">
        <v>-14.834819995427949</v>
      </c>
      <c r="K31" s="30">
        <v>0.68272450344049962</v>
      </c>
      <c r="L31" s="30">
        <v>-3.4294744759534368E-2</v>
      </c>
      <c r="M31" s="30">
        <v>0.89514275898841178</v>
      </c>
      <c r="N31" s="30">
        <v>1.3773299811005861</v>
      </c>
      <c r="O31" s="30">
        <v>1.8634806094479557</v>
      </c>
      <c r="P31" s="30">
        <v>-7.1405875307724012</v>
      </c>
      <c r="Q31" s="30">
        <v>11.934926624713444</v>
      </c>
      <c r="R31" s="30">
        <v>-12.856892333914502</v>
      </c>
      <c r="S31" s="30">
        <v>-69.562460329057018</v>
      </c>
      <c r="T31" s="30">
        <v>-71.103237901306926</v>
      </c>
      <c r="U31" s="30">
        <v>-9.4597110822830501</v>
      </c>
      <c r="V31" s="30">
        <v>21.281683935434909</v>
      </c>
      <c r="W31" s="30">
        <v>-3.7904325203273546</v>
      </c>
      <c r="X31" s="30">
        <v>9.580412921170355</v>
      </c>
      <c r="Y31" s="30">
        <v>13.569433355719237</v>
      </c>
      <c r="Z31" s="32">
        <v>23.910256822188476</v>
      </c>
      <c r="AA31" s="32">
        <v>1.0294886291598551</v>
      </c>
      <c r="AB31" s="32">
        <v>0.26911820693561034</v>
      </c>
      <c r="AC31" s="32">
        <v>0.4676820097068648</v>
      </c>
      <c r="AD31" s="32">
        <v>-9.2839636416647338</v>
      </c>
      <c r="AE31" s="32">
        <v>-25.876803649329108</v>
      </c>
      <c r="AF31" s="32">
        <v>-5.6492041385766214</v>
      </c>
      <c r="AG31" s="32">
        <v>-0.30509425131902113</v>
      </c>
      <c r="AH31" s="30">
        <v>-0.25729680912831832</v>
      </c>
      <c r="AI31" s="30">
        <v>2.4676805115738247</v>
      </c>
      <c r="AJ31" s="30">
        <v>-0.21241825554791161</v>
      </c>
      <c r="AK31" s="30">
        <v>-0.99230501602434185</v>
      </c>
      <c r="AL31" s="30">
        <v>-0.94760229927585704</v>
      </c>
      <c r="AM31" s="30">
        <v>-1.502894363724828</v>
      </c>
      <c r="AN31" s="37">
        <v>11.699858227070592</v>
      </c>
      <c r="AO31" s="37">
        <v>-0.62885848636204855</v>
      </c>
      <c r="AP31" s="37">
        <v>3.6508711895294255E-2</v>
      </c>
      <c r="AQ31" s="37">
        <v>9.5405888898942746E-5</v>
      </c>
      <c r="AR31" s="37">
        <v>1.0540287376111879E-4</v>
      </c>
      <c r="AS31" s="37">
        <v>2.7922434681579988E-4</v>
      </c>
      <c r="AT31" s="37">
        <v>1.4983382864371052E-4</v>
      </c>
      <c r="AU31" s="37">
        <v>2.210054398118564E-4</v>
      </c>
      <c r="AV31" s="40">
        <v>-3.884349498086082</v>
      </c>
    </row>
    <row r="32" spans="1:48" x14ac:dyDescent="0.25">
      <c r="A32" s="4">
        <v>2009</v>
      </c>
      <c r="B32" s="30">
        <v>-2.4092445783579501</v>
      </c>
      <c r="C32" s="30">
        <v>-0.83011735110553253</v>
      </c>
      <c r="D32" s="30">
        <v>-1.9965064254973224</v>
      </c>
      <c r="E32" s="30">
        <v>-10.253017372528682</v>
      </c>
      <c r="F32" s="30">
        <v>4.7461196078911803</v>
      </c>
      <c r="G32" s="30">
        <v>-2.0068160122223953</v>
      </c>
      <c r="H32" s="30">
        <v>-6.5542219695811479</v>
      </c>
      <c r="I32" s="30">
        <v>8.4323860994585615</v>
      </c>
      <c r="J32" s="30">
        <v>46.258141680599664</v>
      </c>
      <c r="K32" s="30">
        <v>0.22840287270231485</v>
      </c>
      <c r="L32" s="30">
        <v>0.43413476707902088</v>
      </c>
      <c r="M32" s="30">
        <v>-1.9131262417067922</v>
      </c>
      <c r="N32" s="30">
        <v>-0.66625985483454664</v>
      </c>
      <c r="O32" s="30">
        <v>8.5792131377991465E-2</v>
      </c>
      <c r="P32" s="30">
        <v>-21.990599083562035</v>
      </c>
      <c r="Q32" s="30">
        <v>-15.757647421635216</v>
      </c>
      <c r="R32" s="30">
        <v>-5.1955282467654502</v>
      </c>
      <c r="S32" s="30">
        <v>-14.939356146307931</v>
      </c>
      <c r="T32" s="30">
        <v>-31.649821463449669</v>
      </c>
      <c r="U32" s="30">
        <v>-14.807724999726853</v>
      </c>
      <c r="V32" s="30">
        <v>-5.3438427720426294</v>
      </c>
      <c r="W32" s="30"/>
      <c r="X32" s="30"/>
      <c r="Y32" s="30"/>
      <c r="Z32" s="32"/>
      <c r="AA32" s="32">
        <v>0.39723428674852379</v>
      </c>
      <c r="AB32" s="32">
        <v>-0.10600991524946252</v>
      </c>
      <c r="AC32" s="32">
        <v>0.51761437602571714</v>
      </c>
      <c r="AD32" s="32">
        <v>1.0820275943844164</v>
      </c>
      <c r="AE32" s="32">
        <v>-34.373316380936693</v>
      </c>
      <c r="AF32" s="32">
        <v>-31.923929400268705</v>
      </c>
      <c r="AG32" s="32">
        <v>-1.5710056556469816</v>
      </c>
      <c r="AH32" s="30">
        <v>-1.3982069985418875</v>
      </c>
      <c r="AI32" s="30">
        <v>1.1354475871472118</v>
      </c>
      <c r="AJ32" s="30">
        <v>2.1415291144091078</v>
      </c>
      <c r="AK32" s="30">
        <v>-1.2482834455089775</v>
      </c>
      <c r="AL32" s="30">
        <v>-1.1296251077477801</v>
      </c>
      <c r="AM32" s="30">
        <v>-1.2542085793665163</v>
      </c>
      <c r="AN32" s="37">
        <v>3.7780568857166372</v>
      </c>
      <c r="AO32" s="37">
        <v>-0.18743231855802378</v>
      </c>
      <c r="AP32" s="37">
        <v>0.21178800039626822</v>
      </c>
      <c r="AQ32" s="37">
        <v>-1.2087749731125941E-4</v>
      </c>
      <c r="AR32" s="37">
        <v>-4.3295049100435445E-4</v>
      </c>
      <c r="AS32" s="37">
        <v>-1.3538471288144783E-4</v>
      </c>
      <c r="AT32" s="37">
        <v>1.5697734026941891E-4</v>
      </c>
      <c r="AU32" s="37">
        <v>-2.115319159127167E-4</v>
      </c>
      <c r="AV32" s="40">
        <v>-3.8444938527305457</v>
      </c>
    </row>
    <row r="33" spans="1:48" x14ac:dyDescent="0.25">
      <c r="A33" s="4">
        <v>2009.25</v>
      </c>
      <c r="B33" s="30">
        <v>-1.9358315281117577</v>
      </c>
      <c r="C33" s="30">
        <v>2.3286252636463356</v>
      </c>
      <c r="D33" s="30">
        <v>-2.8590699799214159</v>
      </c>
      <c r="E33" s="30">
        <v>-5.1539526233000279</v>
      </c>
      <c r="F33" s="30">
        <v>1.2233399925826984</v>
      </c>
      <c r="G33" s="30">
        <v>0.21200551298160919</v>
      </c>
      <c r="H33" s="30">
        <v>-8.1963498496413152</v>
      </c>
      <c r="I33" s="30">
        <v>-4.1968554849481796</v>
      </c>
      <c r="J33" s="30">
        <v>-16.820483769808213</v>
      </c>
      <c r="K33" s="30">
        <v>0.11108262849015582</v>
      </c>
      <c r="L33" s="30">
        <v>-1.1935491888251084</v>
      </c>
      <c r="M33" s="30">
        <v>-1.0724224206984339</v>
      </c>
      <c r="N33" s="30">
        <v>-0.76328534100866341</v>
      </c>
      <c r="O33" s="30">
        <v>-1.8773415606253741</v>
      </c>
      <c r="P33" s="30">
        <v>-1.5395099360125242</v>
      </c>
      <c r="Q33" s="30">
        <v>-8.6261048866739767</v>
      </c>
      <c r="R33" s="30">
        <v>2.7461346364180468</v>
      </c>
      <c r="S33" s="30">
        <v>28.832563494347653</v>
      </c>
      <c r="T33" s="30">
        <v>31.754512211828843</v>
      </c>
      <c r="U33" s="30">
        <v>-1.0564084451752156</v>
      </c>
      <c r="V33" s="30">
        <v>-6.9531029922416181</v>
      </c>
      <c r="W33" s="30"/>
      <c r="X33" s="30"/>
      <c r="Y33" s="30"/>
      <c r="Z33" s="32"/>
      <c r="AA33" s="32">
        <v>-0.59490827568223237</v>
      </c>
      <c r="AB33" s="32">
        <v>-0.20498527651966048</v>
      </c>
      <c r="AC33" s="32">
        <v>0.23523520675631604</v>
      </c>
      <c r="AD33" s="32">
        <v>4.4360570612134529</v>
      </c>
      <c r="AE33" s="32">
        <v>-7.0395723550721812</v>
      </c>
      <c r="AF33" s="32">
        <v>-2.7359838698657342</v>
      </c>
      <c r="AG33" s="32">
        <v>-2.0364575554660149</v>
      </c>
      <c r="AH33" s="30">
        <v>-1.8285823311200691</v>
      </c>
      <c r="AI33" s="30">
        <v>-0.53793281356901446</v>
      </c>
      <c r="AJ33" s="30">
        <v>1.1835050491885903</v>
      </c>
      <c r="AK33" s="30">
        <v>-0.44782394100005024</v>
      </c>
      <c r="AL33" s="30">
        <v>-0.41909025091236501</v>
      </c>
      <c r="AM33" s="30">
        <v>-1.5953560556561341</v>
      </c>
      <c r="AN33" s="37">
        <v>0.39179187217689559</v>
      </c>
      <c r="AO33" s="37">
        <v>-1.3736901066582732</v>
      </c>
      <c r="AP33" s="37">
        <v>-1.2406166670069183</v>
      </c>
      <c r="AQ33" s="37">
        <v>1.2278185827170707E-4</v>
      </c>
      <c r="AR33" s="37">
        <v>3.6489560430022047E-5</v>
      </c>
      <c r="AS33" s="37">
        <v>-9.7670454095110545E-5</v>
      </c>
      <c r="AT33" s="37">
        <v>-1.6994714796696896E-5</v>
      </c>
      <c r="AU33" s="37">
        <v>2.8180572171170315E-5</v>
      </c>
      <c r="AV33" s="40">
        <v>-3.7902749226268555</v>
      </c>
    </row>
    <row r="34" spans="1:48" x14ac:dyDescent="0.25">
      <c r="A34" s="4">
        <v>2009.5</v>
      </c>
      <c r="B34" s="30">
        <v>0.33890358542558663</v>
      </c>
      <c r="C34" s="30">
        <v>3.1096773081065869</v>
      </c>
      <c r="D34" s="30">
        <v>2.7345412927788528</v>
      </c>
      <c r="E34" s="30">
        <v>-3.0589242075363789</v>
      </c>
      <c r="F34" s="30">
        <v>-0.22279823646598662</v>
      </c>
      <c r="G34" s="30">
        <v>0.5207546991384997</v>
      </c>
      <c r="H34" s="30">
        <v>1.9192555512307257</v>
      </c>
      <c r="I34" s="30">
        <v>6.1415092749596756</v>
      </c>
      <c r="J34" s="30">
        <v>0.75139264866994315</v>
      </c>
      <c r="K34" s="30">
        <v>-9.9696850387795521E-2</v>
      </c>
      <c r="L34" s="30">
        <v>1.98836796766846</v>
      </c>
      <c r="M34" s="30">
        <v>-1.4868507677309784</v>
      </c>
      <c r="N34" s="30">
        <v>-1.3282740767892856</v>
      </c>
      <c r="O34" s="30">
        <v>-0.75600538947895357</v>
      </c>
      <c r="P34" s="30">
        <v>5.9763826129435795</v>
      </c>
      <c r="Q34" s="30">
        <v>-2.6926393144064606</v>
      </c>
      <c r="R34" s="30">
        <v>3.2259086527254004</v>
      </c>
      <c r="S34" s="30">
        <v>20.907310572504652</v>
      </c>
      <c r="T34" s="30">
        <v>12.765450848349124</v>
      </c>
      <c r="U34" s="30">
        <v>3.6859041179271665</v>
      </c>
      <c r="V34" s="30">
        <v>-4.0733346894634987</v>
      </c>
      <c r="W34" s="30"/>
      <c r="X34" s="30"/>
      <c r="Y34" s="30"/>
      <c r="Z34" s="32"/>
      <c r="AA34" s="32">
        <v>-0.82101973616662871</v>
      </c>
      <c r="AB34" s="32">
        <v>-0.31097326965989985</v>
      </c>
      <c r="AC34" s="32">
        <v>3.0708281825539419E-3</v>
      </c>
      <c r="AD34" s="32">
        <v>2.8703516171486987</v>
      </c>
      <c r="AE34" s="32">
        <v>11.889144732641984</v>
      </c>
      <c r="AF34" s="32">
        <v>6.983126280750156</v>
      </c>
      <c r="AG34" s="32">
        <v>-2.0619959589115293</v>
      </c>
      <c r="AH34" s="30">
        <v>-1.8264225788327302</v>
      </c>
      <c r="AI34" s="30">
        <v>-0.64570846956966221</v>
      </c>
      <c r="AJ34" s="30">
        <v>1.3871539173431837</v>
      </c>
      <c r="AK34" s="30">
        <v>-7.9104446265343409E-3</v>
      </c>
      <c r="AL34" s="30">
        <v>1.3444833953145677E-2</v>
      </c>
      <c r="AM34" s="30">
        <v>-2.9751310940538872E-2</v>
      </c>
      <c r="AN34" s="37">
        <v>0.61667451081245872</v>
      </c>
      <c r="AO34" s="37">
        <v>0.62196926173510292</v>
      </c>
      <c r="AP34" s="37">
        <v>0.48889582208340698</v>
      </c>
      <c r="AQ34" s="37">
        <v>1.6566550272970192E-4</v>
      </c>
      <c r="AR34" s="37">
        <v>-6.7496241331431176E-5</v>
      </c>
      <c r="AS34" s="37">
        <v>3.3531277340525568E-4</v>
      </c>
      <c r="AT34" s="37">
        <v>3.2332463731063688E-4</v>
      </c>
      <c r="AU34" s="37">
        <v>-4.3729953533919061E-5</v>
      </c>
      <c r="AV34" s="40">
        <v>-3.7360559925231653</v>
      </c>
    </row>
    <row r="35" spans="1:48" x14ac:dyDescent="0.25">
      <c r="A35" s="4">
        <v>2009.75</v>
      </c>
      <c r="B35" s="30">
        <v>0.1098375206603599</v>
      </c>
      <c r="C35" s="30">
        <v>0.78938196743259914</v>
      </c>
      <c r="D35" s="30">
        <v>-0.32320002804273162</v>
      </c>
      <c r="E35" s="30">
        <v>-0.20620685240204439</v>
      </c>
      <c r="F35" s="30">
        <v>-1.4080404369267063</v>
      </c>
      <c r="G35" s="30">
        <v>0.73877032557022271</v>
      </c>
      <c r="H35" s="30">
        <v>12.522489071734043</v>
      </c>
      <c r="I35" s="30">
        <v>-7.7574456898634008</v>
      </c>
      <c r="J35" s="30">
        <v>-32.022094412634772</v>
      </c>
      <c r="K35" s="30">
        <v>-0.10428703249365356</v>
      </c>
      <c r="L35" s="30">
        <v>-0.96326649482835958</v>
      </c>
      <c r="M35" s="30">
        <v>-0.53029686227913164</v>
      </c>
      <c r="N35" s="30">
        <v>-0.73609134178906888</v>
      </c>
      <c r="O35" s="30">
        <v>-0.85446775030267585</v>
      </c>
      <c r="P35" s="30">
        <v>3.846611369767321</v>
      </c>
      <c r="Q35" s="30">
        <v>-2.7980212624684282</v>
      </c>
      <c r="R35" s="30">
        <v>2.0378671379683206</v>
      </c>
      <c r="S35" s="30">
        <v>10.713355023695255</v>
      </c>
      <c r="T35" s="30">
        <v>10.075531690030282</v>
      </c>
      <c r="U35" s="30">
        <v>3.6567540462463786</v>
      </c>
      <c r="V35" s="30">
        <v>-5.2387685556244152</v>
      </c>
      <c r="W35" s="30">
        <v>3.9319342028388844</v>
      </c>
      <c r="X35" s="30">
        <v>8.4354695411028597</v>
      </c>
      <c r="Y35" s="30">
        <v>16.718784661240157</v>
      </c>
      <c r="Z35" s="32">
        <v>-12.750946919062041</v>
      </c>
      <c r="AA35" s="32">
        <v>-0.82765235542686799</v>
      </c>
      <c r="AB35" s="32">
        <v>-0.34722214380964822</v>
      </c>
      <c r="AC35" s="32">
        <v>-4.7077990816896453E-2</v>
      </c>
      <c r="AD35" s="32">
        <v>4.3203381872568185</v>
      </c>
      <c r="AE35" s="32">
        <v>21.811947786303811</v>
      </c>
      <c r="AF35" s="32">
        <v>15.200358787804262</v>
      </c>
      <c r="AG35" s="32">
        <v>-1.8995331566060347</v>
      </c>
      <c r="AH35" s="30">
        <v>-1.8122430395398013</v>
      </c>
      <c r="AI35" s="30">
        <v>-1.3793499837322898</v>
      </c>
      <c r="AJ35" s="30">
        <v>0.42600982978547852</v>
      </c>
      <c r="AK35" s="30">
        <v>0.18009076112447295</v>
      </c>
      <c r="AL35" s="30">
        <v>2.5464620958733183E-2</v>
      </c>
      <c r="AM35" s="30">
        <v>-0.65561716910255519</v>
      </c>
      <c r="AN35" s="37">
        <v>-1.914835605822816</v>
      </c>
      <c r="AO35" s="37">
        <v>-0.33400583236829107</v>
      </c>
      <c r="AP35" s="37">
        <v>-0.73322615132298097</v>
      </c>
      <c r="AQ35" s="37">
        <v>-3.1190459854567244E-4</v>
      </c>
      <c r="AR35" s="37">
        <v>-4.7561976010860907E-4</v>
      </c>
      <c r="AS35" s="37">
        <v>-3.2075403692479354E-4</v>
      </c>
      <c r="AT35" s="37">
        <v>-1.4045175550740586E-5</v>
      </c>
      <c r="AU35" s="37">
        <v>-4.3512934633332858E-4</v>
      </c>
      <c r="AV35" s="40">
        <v>-3.6818370624194752</v>
      </c>
    </row>
    <row r="36" spans="1:48" x14ac:dyDescent="0.25">
      <c r="A36" s="4">
        <v>2010</v>
      </c>
      <c r="B36" s="30">
        <v>-1.1607695066787009</v>
      </c>
      <c r="C36" s="30">
        <v>-1.5635739120064001</v>
      </c>
      <c r="D36" s="30">
        <v>0.98524469906114809</v>
      </c>
      <c r="E36" s="30">
        <v>4.0451490830846168</v>
      </c>
      <c r="F36" s="30">
        <v>1.1582900437867862</v>
      </c>
      <c r="G36" s="30">
        <v>0.90697088399129977</v>
      </c>
      <c r="H36" s="30">
        <v>7.3232175280408462</v>
      </c>
      <c r="I36" s="30">
        <v>0.9712028625575333</v>
      </c>
      <c r="J36" s="30">
        <v>31.744082139776726</v>
      </c>
      <c r="K36" s="30">
        <v>-0.96520730905467</v>
      </c>
      <c r="L36" s="30">
        <v>2.8305800454178132E-2</v>
      </c>
      <c r="M36" s="30">
        <v>-4.3855996621388504E-2</v>
      </c>
      <c r="N36" s="30">
        <v>-0.15395575124765931</v>
      </c>
      <c r="O36" s="30">
        <v>-4.0139000024940197E-2</v>
      </c>
      <c r="P36" s="30">
        <v>5.7864909132968867</v>
      </c>
      <c r="Q36" s="30">
        <v>3.398248212911271</v>
      </c>
      <c r="R36" s="30">
        <v>-1.2432062181623511</v>
      </c>
      <c r="S36" s="30">
        <v>6.4940075152517727</v>
      </c>
      <c r="T36" s="30">
        <v>2.4855804297790782</v>
      </c>
      <c r="U36" s="30">
        <v>-0.44555474859847138</v>
      </c>
      <c r="V36" s="30">
        <v>-5.7295989009781154E-2</v>
      </c>
      <c r="W36" s="30"/>
      <c r="X36" s="30"/>
      <c r="Y36" s="30"/>
      <c r="Z36" s="32"/>
      <c r="AA36" s="32">
        <v>-0.82765235542686799</v>
      </c>
      <c r="AB36" s="32">
        <v>-0.35006218515413234</v>
      </c>
      <c r="AC36" s="32">
        <v>-5.613193596663818E-2</v>
      </c>
      <c r="AD36" s="32">
        <v>2.1733422061394405</v>
      </c>
      <c r="AE36" s="32">
        <v>30.796476687652842</v>
      </c>
      <c r="AF36" s="32">
        <v>19.108713390737847</v>
      </c>
      <c r="AG36" s="32">
        <v>-1.3704555539962948</v>
      </c>
      <c r="AH36" s="30">
        <v>-1.4054320973041996</v>
      </c>
      <c r="AI36" s="30">
        <v>-0.37391696632489868</v>
      </c>
      <c r="AJ36" s="30">
        <v>-0.92135131243328106</v>
      </c>
      <c r="AK36" s="30">
        <v>0.54670556142873172</v>
      </c>
      <c r="AL36" s="30">
        <v>0.41809602390139899</v>
      </c>
      <c r="AM36" s="30">
        <v>1.083457362467485</v>
      </c>
      <c r="AN36" s="37">
        <v>-2.7625121241372312</v>
      </c>
      <c r="AO36" s="37">
        <v>-0.29840863118920424</v>
      </c>
      <c r="AP36" s="37">
        <v>-0.96377582944688811</v>
      </c>
      <c r="AQ36" s="37">
        <v>-4.1816112863850475E-4</v>
      </c>
      <c r="AR36" s="37">
        <v>2.994221836772264E-4</v>
      </c>
      <c r="AS36" s="37">
        <v>-1.1034303083659491E-5</v>
      </c>
      <c r="AT36" s="37">
        <v>-4.0073148629755397E-4</v>
      </c>
      <c r="AU36" s="37">
        <v>-2.464953997459385E-4</v>
      </c>
      <c r="AV36" s="40">
        <v>-3.627618132315785</v>
      </c>
    </row>
    <row r="37" spans="1:48" x14ac:dyDescent="0.25">
      <c r="A37" s="4">
        <v>2010.25</v>
      </c>
      <c r="B37" s="30">
        <v>2.9779225582434319</v>
      </c>
      <c r="C37" s="30">
        <v>1.5328103887679294</v>
      </c>
      <c r="D37" s="30">
        <v>4.0137238015938523</v>
      </c>
      <c r="E37" s="30">
        <v>3.9178431277825752</v>
      </c>
      <c r="F37" s="30">
        <v>-1.082720508439007</v>
      </c>
      <c r="G37" s="30">
        <v>0.56012557944034103</v>
      </c>
      <c r="H37" s="30">
        <v>-1.4137627144313107</v>
      </c>
      <c r="I37" s="30">
        <v>2.236236582071375</v>
      </c>
      <c r="J37" s="30">
        <v>-16.272230160960191</v>
      </c>
      <c r="K37" s="30">
        <v>0.72604337930780027</v>
      </c>
      <c r="L37" s="30">
        <v>0.1694133620820249</v>
      </c>
      <c r="M37" s="30">
        <v>-0.11604503150364121</v>
      </c>
      <c r="N37" s="30">
        <v>-0.22337975283208611</v>
      </c>
      <c r="O37" s="30">
        <v>-0.10126013613228846</v>
      </c>
      <c r="P37" s="30">
        <v>2.3679105542027115</v>
      </c>
      <c r="Q37" s="30">
        <v>2.2240890989681668</v>
      </c>
      <c r="R37" s="30">
        <v>-0.96543562998652721</v>
      </c>
      <c r="S37" s="30">
        <v>-4.8016902675032718</v>
      </c>
      <c r="T37" s="30">
        <v>-1.9052956556622953</v>
      </c>
      <c r="U37" s="30">
        <v>-0.19533292942826691</v>
      </c>
      <c r="V37" s="30">
        <v>2.0264378655485746</v>
      </c>
      <c r="W37" s="30"/>
      <c r="X37" s="30"/>
      <c r="Y37" s="30"/>
      <c r="Z37" s="32"/>
      <c r="AA37" s="32">
        <v>-0.80775977430965817</v>
      </c>
      <c r="AB37" s="32">
        <v>-0.30479709341792699</v>
      </c>
      <c r="AC37" s="32">
        <v>-2.5690782352743857E-2</v>
      </c>
      <c r="AD37" s="32">
        <v>1.1233138728333802</v>
      </c>
      <c r="AE37" s="32">
        <v>28.207537218071003</v>
      </c>
      <c r="AF37" s="32">
        <v>18.348421320054229</v>
      </c>
      <c r="AG37" s="32">
        <v>-0.87429624310101595</v>
      </c>
      <c r="AH37" s="30">
        <v>-0.99458985773849129</v>
      </c>
      <c r="AI37" s="30">
        <v>-0.38602789402946769</v>
      </c>
      <c r="AJ37" s="30">
        <v>0.84208841081144203</v>
      </c>
      <c r="AK37" s="30">
        <v>0.51378726971425115</v>
      </c>
      <c r="AL37" s="30">
        <v>0.4221273212315067</v>
      </c>
      <c r="AM37" s="30">
        <v>6.5913417355531662E-2</v>
      </c>
      <c r="AN37" s="37">
        <v>-1.7320373804255951</v>
      </c>
      <c r="AO37" s="37">
        <v>-0.12170386838232616</v>
      </c>
      <c r="AP37" s="37">
        <v>-1.053217945943004</v>
      </c>
      <c r="AQ37" s="37">
        <v>4.3701026801106104E-4</v>
      </c>
      <c r="AR37" s="37">
        <v>2.4592988795077908E-4</v>
      </c>
      <c r="AS37" s="37">
        <v>-4.5900595679152932E-4</v>
      </c>
      <c r="AT37" s="37">
        <v>-3.9903064611410886E-4</v>
      </c>
      <c r="AU37" s="37">
        <v>1.3588458541357595E-5</v>
      </c>
      <c r="AV37" s="40">
        <v>-3.5457395405491776</v>
      </c>
    </row>
    <row r="38" spans="1:48" x14ac:dyDescent="0.25">
      <c r="A38" s="4">
        <v>2010.5</v>
      </c>
      <c r="B38" s="30">
        <v>1.4952607472644122</v>
      </c>
      <c r="C38" s="30">
        <v>3.4943507643173102</v>
      </c>
      <c r="D38" s="30">
        <v>1.365979225029246</v>
      </c>
      <c r="E38" s="30">
        <v>1.9025242221923544</v>
      </c>
      <c r="F38" s="30">
        <v>0.28765685053052392</v>
      </c>
      <c r="G38" s="30">
        <v>0.24622073368751263</v>
      </c>
      <c r="H38" s="30">
        <v>3.7318575368205793</v>
      </c>
      <c r="I38" s="30">
        <v>-2.3575643556548496</v>
      </c>
      <c r="J38" s="30">
        <v>-8.1717935336912859</v>
      </c>
      <c r="K38" s="30">
        <v>-8.849364968264184E-2</v>
      </c>
      <c r="L38" s="30">
        <v>-1.0163304405752744</v>
      </c>
      <c r="M38" s="30">
        <v>-0.14694086455120103</v>
      </c>
      <c r="N38" s="30">
        <v>-7.3316036912708382E-3</v>
      </c>
      <c r="O38" s="30">
        <v>-0.22811012416619925</v>
      </c>
      <c r="P38" s="30">
        <v>-4.4358953980888742</v>
      </c>
      <c r="Q38" s="30">
        <v>-6.0506719331710999</v>
      </c>
      <c r="R38" s="30">
        <v>1.2401529252406316</v>
      </c>
      <c r="S38" s="30">
        <v>1.0949910468090385</v>
      </c>
      <c r="T38" s="30">
        <v>-3.1616709284448956</v>
      </c>
      <c r="U38" s="30">
        <v>-0.40797755254561807</v>
      </c>
      <c r="V38" s="30">
        <v>-3.6959037005760633</v>
      </c>
      <c r="W38" s="30"/>
      <c r="X38" s="30"/>
      <c r="Y38" s="30"/>
      <c r="Z38" s="32"/>
      <c r="AA38" s="32">
        <v>-0.51944394907205593</v>
      </c>
      <c r="AB38" s="32">
        <v>-0.31728295900568793</v>
      </c>
      <c r="AC38" s="32">
        <v>-2.6513029059719806E-2</v>
      </c>
      <c r="AD38" s="32">
        <v>1.4094287631924356</v>
      </c>
      <c r="AE38" s="32">
        <v>29.309690507574302</v>
      </c>
      <c r="AF38" s="32">
        <v>14.126165421360852</v>
      </c>
      <c r="AG38" s="32">
        <v>-0.44518512771696805</v>
      </c>
      <c r="AH38" s="30">
        <v>-0.5404338449058077</v>
      </c>
      <c r="AI38" s="30">
        <v>-1.1251279509412697</v>
      </c>
      <c r="AJ38" s="30">
        <v>5.8447214868559749E-2</v>
      </c>
      <c r="AK38" s="30">
        <v>0.44673907420300535</v>
      </c>
      <c r="AL38" s="30">
        <v>0.46544109449848475</v>
      </c>
      <c r="AM38" s="30">
        <v>-0.66107571185170655</v>
      </c>
      <c r="AN38" s="37">
        <v>-4.2075211262314269</v>
      </c>
      <c r="AO38" s="37">
        <v>-1.1307429082326053</v>
      </c>
      <c r="AP38" s="37">
        <v>-2.3284038650962771</v>
      </c>
      <c r="AQ38" s="37">
        <v>1.226123387397885E-4</v>
      </c>
      <c r="AR38" s="37">
        <v>-2.8228135751945583E-4</v>
      </c>
      <c r="AS38" s="37">
        <v>3.9362132086609826E-4</v>
      </c>
      <c r="AT38" s="37">
        <v>4.0941623856570963E-4</v>
      </c>
      <c r="AU38" s="37">
        <v>-4.5047293324765868E-6</v>
      </c>
      <c r="AV38" s="40">
        <v>-3.4638609487825702</v>
      </c>
    </row>
    <row r="39" spans="1:48" x14ac:dyDescent="0.25">
      <c r="A39" s="4">
        <v>2010.75</v>
      </c>
      <c r="B39" s="30">
        <v>0.83845271975772429</v>
      </c>
      <c r="C39" s="30">
        <v>-4.5523800084608714</v>
      </c>
      <c r="D39" s="30">
        <v>0.9156438420307389</v>
      </c>
      <c r="E39" s="30">
        <v>3.5583039176736833</v>
      </c>
      <c r="F39" s="30">
        <v>-0.39907399584330816</v>
      </c>
      <c r="G39" s="30">
        <v>0.3028880193316501</v>
      </c>
      <c r="H39" s="30">
        <v>-0.27260652849407019</v>
      </c>
      <c r="I39" s="30">
        <v>6.1952602347447119</v>
      </c>
      <c r="J39" s="30">
        <v>5.1788513684129764</v>
      </c>
      <c r="K39" s="30">
        <v>0.31857298016532098</v>
      </c>
      <c r="L39" s="30">
        <v>-0.23317156621792506</v>
      </c>
      <c r="M39" s="30">
        <v>-0.35679102942235907</v>
      </c>
      <c r="N39" s="30">
        <v>-0.83599901355589679</v>
      </c>
      <c r="O39" s="30">
        <v>-0.52181848799280517</v>
      </c>
      <c r="P39" s="30">
        <v>2.499613332566776</v>
      </c>
      <c r="Q39" s="30">
        <v>-1.3056806748729841</v>
      </c>
      <c r="R39" s="30">
        <v>3.0673694061996022</v>
      </c>
      <c r="S39" s="30">
        <v>15.673397881420525</v>
      </c>
      <c r="T39" s="30">
        <v>10.342703419630105</v>
      </c>
      <c r="U39" s="30">
        <v>2.0106029144998678</v>
      </c>
      <c r="V39" s="30">
        <v>-6.4497811495355002</v>
      </c>
      <c r="W39" s="30">
        <v>-0.35165864875792519</v>
      </c>
      <c r="X39" s="30">
        <v>-0.48470985307529801</v>
      </c>
      <c r="Y39" s="30">
        <v>-11.885592969575981</v>
      </c>
      <c r="Z39" s="32">
        <v>14.938344949746284</v>
      </c>
      <c r="AA39" s="32">
        <v>-0.24332404897888105</v>
      </c>
      <c r="AB39" s="32">
        <v>-0.34111926601320353</v>
      </c>
      <c r="AC39" s="32">
        <v>-5.2016099866398768E-2</v>
      </c>
      <c r="AD39" s="32">
        <v>2.06017851528539</v>
      </c>
      <c r="AE39" s="32">
        <v>43.163034150730105</v>
      </c>
      <c r="AF39" s="32">
        <v>21.581067389783499</v>
      </c>
      <c r="AG39" s="32">
        <v>0.17177449145231183</v>
      </c>
      <c r="AH39" s="30">
        <v>5.8636509111487101E-3</v>
      </c>
      <c r="AI39" s="30">
        <v>-0.55961147827595425</v>
      </c>
      <c r="AJ39" s="30">
        <v>0.67536400958768061</v>
      </c>
      <c r="AK39" s="30">
        <v>0.63458757798825771</v>
      </c>
      <c r="AL39" s="30">
        <v>0.55758257748274886</v>
      </c>
      <c r="AM39" s="30">
        <v>0.64354081772538974</v>
      </c>
      <c r="AN39" s="37">
        <v>-7.1636239377305628</v>
      </c>
      <c r="AO39" s="37">
        <v>-1.3566230737256433</v>
      </c>
      <c r="AP39" s="37">
        <v>-2.820430909892309</v>
      </c>
      <c r="AQ39" s="37">
        <v>1.4481031540339805E-4</v>
      </c>
      <c r="AR39" s="37">
        <v>-2.1398670910409344E-4</v>
      </c>
      <c r="AS39" s="37">
        <v>-1.055227705126065E-4</v>
      </c>
      <c r="AT39" s="37">
        <v>9.9529871477853859E-5</v>
      </c>
      <c r="AU39" s="37">
        <v>-1.6194141444357058E-4</v>
      </c>
      <c r="AV39" s="40">
        <v>-3.3819823570159628</v>
      </c>
    </row>
    <row r="40" spans="1:48" x14ac:dyDescent="0.25">
      <c r="A40" s="4">
        <v>2011</v>
      </c>
      <c r="B40" s="30">
        <v>0.94246378818283993</v>
      </c>
      <c r="C40" s="30">
        <v>-3.3271711102948864</v>
      </c>
      <c r="D40" s="30">
        <v>0.43161771237098345</v>
      </c>
      <c r="E40" s="30">
        <v>4.9734224307118353</v>
      </c>
      <c r="F40" s="30">
        <v>-2.1825039469404146</v>
      </c>
      <c r="G40" s="30">
        <v>0.23249463833784989</v>
      </c>
      <c r="H40" s="30">
        <v>7.7247691088483839E-2</v>
      </c>
      <c r="I40" s="30">
        <v>-14.194938073398459</v>
      </c>
      <c r="J40" s="30">
        <v>-12.249034766846826</v>
      </c>
      <c r="K40" s="30">
        <v>0.11629986423471217</v>
      </c>
      <c r="L40" s="30">
        <v>0.77176718201922156</v>
      </c>
      <c r="M40" s="30">
        <v>0.13499831027101727</v>
      </c>
      <c r="N40" s="30">
        <v>-0.4394176742023278</v>
      </c>
      <c r="O40" s="30">
        <v>0.51595712418315043</v>
      </c>
      <c r="P40" s="30">
        <v>7.8274627590858881</v>
      </c>
      <c r="Q40" s="30">
        <v>4.3791794479731081</v>
      </c>
      <c r="R40" s="30">
        <v>2.6241122379889266</v>
      </c>
      <c r="S40" s="30">
        <v>9.1842125337919391</v>
      </c>
      <c r="T40" s="30">
        <v>9.0434927113104955</v>
      </c>
      <c r="U40" s="30">
        <v>3.6128822157957585</v>
      </c>
      <c r="V40" s="30">
        <v>0.11011521136275798</v>
      </c>
      <c r="W40" s="30"/>
      <c r="X40" s="30"/>
      <c r="Y40" s="30"/>
      <c r="Z40" s="32"/>
      <c r="AA40" s="32">
        <v>-0.10760781430098243</v>
      </c>
      <c r="AB40" s="32">
        <v>-0.33734560096372534</v>
      </c>
      <c r="AC40" s="32">
        <v>-7.5897386989624671E-2</v>
      </c>
      <c r="AD40" s="32">
        <v>1.1839203680229993</v>
      </c>
      <c r="AE40" s="32">
        <v>50.970449614468016</v>
      </c>
      <c r="AF40" s="32">
        <v>28.180015818097218</v>
      </c>
      <c r="AG40" s="32">
        <v>0.25108677363782395</v>
      </c>
      <c r="AH40" s="30">
        <v>-0.12941681508558744</v>
      </c>
      <c r="AI40" s="30">
        <v>-0.75514154539784784</v>
      </c>
      <c r="AJ40" s="30">
        <v>-1.869844603630455E-2</v>
      </c>
      <c r="AK40" s="30">
        <v>9.6940241004481564E-2</v>
      </c>
      <c r="AL40" s="30">
        <v>-0.12399538433092754</v>
      </c>
      <c r="AM40" s="30">
        <v>-0.11750572206179691</v>
      </c>
      <c r="AN40" s="37">
        <v>-4.4009790193045433</v>
      </c>
      <c r="AO40" s="37">
        <v>-0.57756449098150142</v>
      </c>
      <c r="AP40" s="37">
        <v>-2.3075192064511612</v>
      </c>
      <c r="AQ40" s="37">
        <v>6.7267613356206785E-5</v>
      </c>
      <c r="AR40" s="37">
        <v>1.0264199071408931E-4</v>
      </c>
      <c r="AS40" s="37">
        <v>-2.8186625564031152E-4</v>
      </c>
      <c r="AT40" s="37">
        <v>-2.2842024062268306E-4</v>
      </c>
      <c r="AU40" s="37">
        <v>-3.0486050908066597E-4</v>
      </c>
      <c r="AV40" s="40">
        <v>-3.3001037652493554</v>
      </c>
    </row>
    <row r="41" spans="1:48" x14ac:dyDescent="0.25">
      <c r="A41" s="4">
        <v>2011.25</v>
      </c>
      <c r="B41" s="30">
        <v>9.9802037711967051E-2</v>
      </c>
      <c r="C41" s="30">
        <v>9.5940468538610851E-2</v>
      </c>
      <c r="D41" s="30">
        <v>0.19394294295555903</v>
      </c>
      <c r="E41" s="30">
        <v>-1.2324610043789104</v>
      </c>
      <c r="F41" s="30">
        <v>2.8986833638439347E-2</v>
      </c>
      <c r="G41" s="30">
        <v>-9.2328312622302344E-2</v>
      </c>
      <c r="H41" s="30">
        <v>12.028174555952795</v>
      </c>
      <c r="I41" s="30">
        <v>2.7666681782401161</v>
      </c>
      <c r="J41" s="30">
        <v>9.1270995260704293</v>
      </c>
      <c r="K41" s="30">
        <v>0.37803270783633147</v>
      </c>
      <c r="L41" s="30">
        <v>-0.80389042053091098</v>
      </c>
      <c r="M41" s="30">
        <v>0.36012377625766789</v>
      </c>
      <c r="N41" s="30">
        <v>-0.16669178977332921</v>
      </c>
      <c r="O41" s="30">
        <v>0.88726987376976396</v>
      </c>
      <c r="P41" s="30">
        <v>2.0308804627391934</v>
      </c>
      <c r="Q41" s="30">
        <v>-0.64956153539353489</v>
      </c>
      <c r="R41" s="30">
        <v>3.0833116816477038</v>
      </c>
      <c r="S41" s="30">
        <v>-7.2384632415915142</v>
      </c>
      <c r="T41" s="30">
        <v>7.8456659854853532</v>
      </c>
      <c r="U41" s="30">
        <v>3.2100849686544533</v>
      </c>
      <c r="V41" s="30">
        <v>-2.6881593586306018</v>
      </c>
      <c r="W41" s="30"/>
      <c r="X41" s="30"/>
      <c r="Y41" s="30"/>
      <c r="Z41" s="32"/>
      <c r="AA41" s="32">
        <v>0.20622728662097989</v>
      </c>
      <c r="AB41" s="32">
        <v>-0.34875058953142729</v>
      </c>
      <c r="AC41" s="32">
        <v>-4.3786459921124621E-2</v>
      </c>
      <c r="AD41" s="32">
        <v>0.58223603898568399</v>
      </c>
      <c r="AE41" s="32">
        <v>41.895989859163706</v>
      </c>
      <c r="AF41" s="32">
        <v>33.121938076927009</v>
      </c>
      <c r="AG41" s="32">
        <v>0.29321751412867947</v>
      </c>
      <c r="AH41" s="30">
        <v>0.23454863967881856</v>
      </c>
      <c r="AI41" s="30">
        <v>-1.2422231146306402</v>
      </c>
      <c r="AJ41" s="30">
        <v>1.7908931578664133E-2</v>
      </c>
      <c r="AK41" s="30">
        <v>5.9758699309825636E-2</v>
      </c>
      <c r="AL41" s="30">
        <v>0.37525053643020295</v>
      </c>
      <c r="AM41" s="30">
        <v>-0.40905722417271262</v>
      </c>
      <c r="AN41" s="37">
        <v>-4.39893210335606</v>
      </c>
      <c r="AO41" s="37">
        <v>-1.3741635107875254</v>
      </c>
      <c r="AP41" s="37">
        <v>-3.3702651055601791</v>
      </c>
      <c r="AQ41" s="37">
        <v>-4.7298351153245545E-4</v>
      </c>
      <c r="AR41" s="37">
        <v>1.5248355866851672E-4</v>
      </c>
      <c r="AS41" s="37">
        <v>-1.0573526568631186E-4</v>
      </c>
      <c r="AT41" s="37">
        <v>-3.7739497000994913E-4</v>
      </c>
      <c r="AU41" s="37">
        <v>-1.6866240797010689E-4</v>
      </c>
      <c r="AV41" s="40">
        <v>-3.2309646634506999</v>
      </c>
    </row>
    <row r="42" spans="1:48" x14ac:dyDescent="0.25">
      <c r="A42" s="4">
        <v>2011.5</v>
      </c>
      <c r="B42" s="30">
        <v>-4.4964075977448337E-2</v>
      </c>
      <c r="C42" s="30">
        <v>-2.7467358762820506</v>
      </c>
      <c r="D42" s="30">
        <v>0.69008051681078242</v>
      </c>
      <c r="E42" s="30">
        <v>-0.79667378945659018</v>
      </c>
      <c r="F42" s="30">
        <v>1.5937822414775797</v>
      </c>
      <c r="G42" s="30">
        <v>0.14987819511970368</v>
      </c>
      <c r="H42" s="30">
        <v>0.2791167915056092</v>
      </c>
      <c r="I42" s="30">
        <v>1.361088443736592</v>
      </c>
      <c r="J42" s="30">
        <v>4.8747760740760651</v>
      </c>
      <c r="K42" s="30">
        <v>0.5241335240067353</v>
      </c>
      <c r="L42" s="30">
        <v>1.7147204580521476</v>
      </c>
      <c r="M42" s="30">
        <v>-0.120503536151358</v>
      </c>
      <c r="N42" s="30">
        <v>-0.11837991108266688</v>
      </c>
      <c r="O42" s="30">
        <v>0.23356514352572688</v>
      </c>
      <c r="P42" s="30">
        <v>-0.80571894359373564</v>
      </c>
      <c r="Q42" s="30">
        <v>-7.5264777057658383E-2</v>
      </c>
      <c r="R42" s="30">
        <v>-0.15290181000269476</v>
      </c>
      <c r="S42" s="30">
        <v>-3.6903176082224096</v>
      </c>
      <c r="T42" s="30">
        <v>-14.152623498376995</v>
      </c>
      <c r="U42" s="30">
        <v>-0.9836560844289306</v>
      </c>
      <c r="V42" s="30">
        <v>0.20939488525041638</v>
      </c>
      <c r="W42" s="30"/>
      <c r="X42" s="30"/>
      <c r="Y42" s="30"/>
      <c r="Z42" s="32"/>
      <c r="AA42" s="32">
        <v>0.3268662711571434</v>
      </c>
      <c r="AB42" s="32">
        <v>-0.33969098892825894</v>
      </c>
      <c r="AC42" s="32">
        <v>1.0461325698976454E-2</v>
      </c>
      <c r="AD42" s="32">
        <v>-4.9764895280191741</v>
      </c>
      <c r="AE42" s="32">
        <v>39.605889228878894</v>
      </c>
      <c r="AF42" s="32">
        <v>19.301784343544867</v>
      </c>
      <c r="AG42" s="32">
        <v>-5.6335896856643863E-2</v>
      </c>
      <c r="AH42" s="30">
        <v>-0.26444001859180588</v>
      </c>
      <c r="AI42" s="30">
        <v>-0.71109613560474827</v>
      </c>
      <c r="AJ42" s="30">
        <v>0.64463706015809386</v>
      </c>
      <c r="AK42" s="30">
        <v>-0.331925452166351</v>
      </c>
      <c r="AL42" s="30">
        <v>-0.48770357660483543</v>
      </c>
      <c r="AM42" s="30">
        <v>0.60915132408596817</v>
      </c>
      <c r="AN42" s="37">
        <v>-4.1857400817225425</v>
      </c>
      <c r="AO42" s="37">
        <v>0.34784834798955444</v>
      </c>
      <c r="AP42" s="37">
        <v>-1.9144001260860932</v>
      </c>
      <c r="AQ42" s="37">
        <v>-9.6099769606550528E-5</v>
      </c>
      <c r="AR42" s="37">
        <v>1.1478567910372828E-5</v>
      </c>
      <c r="AS42" s="37">
        <v>-3.653411535917921E-4</v>
      </c>
      <c r="AT42" s="37">
        <v>4.5782853483682708E-4</v>
      </c>
      <c r="AU42" s="37">
        <v>-3.84656758605993E-4</v>
      </c>
      <c r="AV42" s="40">
        <v>-3.1618255616520443</v>
      </c>
    </row>
    <row r="43" spans="1:48" x14ac:dyDescent="0.25">
      <c r="A43" s="4">
        <v>2011.75</v>
      </c>
      <c r="B43" s="30">
        <v>0.22021132930257248</v>
      </c>
      <c r="C43" s="30">
        <v>4.6068449777747391</v>
      </c>
      <c r="D43" s="30">
        <v>-0.26094134779001799</v>
      </c>
      <c r="E43" s="30">
        <v>4.0098275443558684</v>
      </c>
      <c r="F43" s="30">
        <v>-0.4441635340630532</v>
      </c>
      <c r="G43" s="30">
        <v>-0.1406726678871697</v>
      </c>
      <c r="H43" s="30">
        <v>7.835630223171675</v>
      </c>
      <c r="I43" s="30">
        <v>2.4071755918808728</v>
      </c>
      <c r="J43" s="30">
        <v>16.283330304400117</v>
      </c>
      <c r="K43" s="30">
        <v>0.22459899495440716</v>
      </c>
      <c r="L43" s="30">
        <v>-1.749515425820507</v>
      </c>
      <c r="M43" s="30">
        <v>0.36950394498643369</v>
      </c>
      <c r="N43" s="30">
        <v>9.9409770798649433E-2</v>
      </c>
      <c r="O43" s="30">
        <v>-0.25716974762484424</v>
      </c>
      <c r="P43" s="30">
        <v>3.2363572797678444</v>
      </c>
      <c r="Q43" s="30">
        <v>7.4236128479172612</v>
      </c>
      <c r="R43" s="30">
        <v>-3.3234361830241808</v>
      </c>
      <c r="S43" s="30">
        <v>-20.213792891378102</v>
      </c>
      <c r="T43" s="30">
        <v>3.815901199957572</v>
      </c>
      <c r="U43" s="30">
        <v>-0.40966594423641134</v>
      </c>
      <c r="V43" s="30">
        <v>8.2626413840179538</v>
      </c>
      <c r="W43" s="30">
        <v>-1.765290647489171</v>
      </c>
      <c r="X43" s="30">
        <v>-6.5703571702855372</v>
      </c>
      <c r="Y43" s="30">
        <v>-2.4282129931247187</v>
      </c>
      <c r="Z43" s="32">
        <v>11.613741744366568</v>
      </c>
      <c r="AA43" s="32">
        <v>0.3268662711571434</v>
      </c>
      <c r="AB43" s="32">
        <v>-0.29502437725336622</v>
      </c>
      <c r="AC43" s="32">
        <v>4.1641584434249757E-2</v>
      </c>
      <c r="AD43" s="32">
        <v>-1.9114145146921948</v>
      </c>
      <c r="AE43" s="32">
        <v>23.962847688459863</v>
      </c>
      <c r="AF43" s="32">
        <v>26.620689681518755</v>
      </c>
      <c r="AG43" s="32">
        <v>0.381274586289857</v>
      </c>
      <c r="AH43" s="30">
        <v>0.27990769049249131</v>
      </c>
      <c r="AI43" s="30">
        <v>1.1369176432930885</v>
      </c>
      <c r="AJ43" s="30">
        <v>-0.14490495003202597</v>
      </c>
      <c r="AK43" s="30">
        <v>0.45523844196547686</v>
      </c>
      <c r="AL43" s="30">
        <v>0.5556327907501083</v>
      </c>
      <c r="AM43" s="30">
        <v>1.9260381239579312</v>
      </c>
      <c r="AN43" s="37">
        <v>0.30706383907545387</v>
      </c>
      <c r="AO43" s="37">
        <v>-1.3943756771060407</v>
      </c>
      <c r="AP43" s="37">
        <v>-3.9227710304846823</v>
      </c>
      <c r="AQ43" s="37">
        <v>-1.7673010915237008E-4</v>
      </c>
      <c r="AR43" s="37">
        <v>4.1079744480550515E-5</v>
      </c>
      <c r="AS43" s="37">
        <v>-3.5461751831538703E-4</v>
      </c>
      <c r="AT43" s="37">
        <v>4.5504503877766948E-5</v>
      </c>
      <c r="AU43" s="37">
        <v>2.5445521609708841E-4</v>
      </c>
      <c r="AV43" s="40">
        <v>-3.0926864598533887</v>
      </c>
    </row>
    <row r="44" spans="1:48" x14ac:dyDescent="0.25">
      <c r="A44" s="4">
        <v>2012</v>
      </c>
      <c r="B44" s="30">
        <v>0.68505516174720782</v>
      </c>
      <c r="C44" s="30">
        <v>2.142495618885484</v>
      </c>
      <c r="D44" s="30">
        <v>8.2454868616461896E-2</v>
      </c>
      <c r="E44" s="30">
        <v>-1.9097791515587519</v>
      </c>
      <c r="F44" s="30">
        <v>-1.3093820596870982</v>
      </c>
      <c r="G44" s="30">
        <v>0.48701058256555263</v>
      </c>
      <c r="H44" s="30">
        <v>10.426715949599018</v>
      </c>
      <c r="I44" s="30">
        <v>-2.4816733339324668</v>
      </c>
      <c r="J44" s="30">
        <v>-21.902058116897674</v>
      </c>
      <c r="K44" s="30">
        <v>0.54946552381129554</v>
      </c>
      <c r="L44" s="30">
        <v>1.7333960740272945</v>
      </c>
      <c r="M44" s="30">
        <v>0.15067820011849087</v>
      </c>
      <c r="N44" s="30">
        <v>0.13648800475325407</v>
      </c>
      <c r="O44" s="30">
        <v>0.5702286369723335</v>
      </c>
      <c r="P44" s="30">
        <v>-1.6413876586816905</v>
      </c>
      <c r="Q44" s="30">
        <v>-3.9513936323585042</v>
      </c>
      <c r="R44" s="30">
        <v>0.45207677537800106</v>
      </c>
      <c r="S44" s="30">
        <v>8.4506256301072717</v>
      </c>
      <c r="T44" s="30">
        <v>8.1406367108449302</v>
      </c>
      <c r="U44" s="30">
        <v>0.61669607916102764</v>
      </c>
      <c r="V44" s="30">
        <v>-4.7428381426636959</v>
      </c>
      <c r="W44" s="30"/>
      <c r="X44" s="30"/>
      <c r="Y44" s="30"/>
      <c r="Z44" s="32"/>
      <c r="AA44" s="32">
        <v>0.27534845947285469</v>
      </c>
      <c r="AB44" s="32">
        <v>-0.28616578874054899</v>
      </c>
      <c r="AC44" s="32">
        <v>2.9338232753002291E-2</v>
      </c>
      <c r="AD44" s="32">
        <v>-1.4273496923381286</v>
      </c>
      <c r="AE44" s="32">
        <v>33.208711711124018</v>
      </c>
      <c r="AF44" s="32">
        <v>34.488817571977862</v>
      </c>
      <c r="AG44" s="32">
        <v>0.71486770589047133</v>
      </c>
      <c r="AH44" s="30">
        <v>0.33081856368701601</v>
      </c>
      <c r="AI44" s="30">
        <v>1.4054279463978006</v>
      </c>
      <c r="AJ44" s="30">
        <v>0.39878732369280523</v>
      </c>
      <c r="AK44" s="30">
        <v>0.35122107841959466</v>
      </c>
      <c r="AL44" s="30">
        <v>6.2195954860310224E-2</v>
      </c>
      <c r="AM44" s="30">
        <v>0.34653464816480195</v>
      </c>
      <c r="AN44" s="37">
        <v>-4.0687625641838281</v>
      </c>
      <c r="AO44" s="37">
        <v>0.34631179764619446</v>
      </c>
      <c r="AP44" s="37">
        <v>-2.4482304350354411</v>
      </c>
      <c r="AQ44" s="37">
        <v>3.2609997330742527E-4</v>
      </c>
      <c r="AR44" s="37">
        <v>4.7261248902465434E-4</v>
      </c>
      <c r="AS44" s="37">
        <v>-4.9608480349638731E-4</v>
      </c>
      <c r="AT44" s="37">
        <v>-4.5402578344637856E-4</v>
      </c>
      <c r="AU44" s="37">
        <v>3.9543568924253894E-4</v>
      </c>
      <c r="AV44" s="40">
        <v>-3.0235473580547332</v>
      </c>
    </row>
    <row r="45" spans="1:48" x14ac:dyDescent="0.25">
      <c r="A45" s="4">
        <v>2012.25</v>
      </c>
      <c r="B45" s="30">
        <v>0.5392179464368565</v>
      </c>
      <c r="C45" s="30">
        <v>-0.95217930559128838</v>
      </c>
      <c r="D45" s="30">
        <v>0.50819950126674063</v>
      </c>
      <c r="E45" s="30">
        <v>-0.45443819389076667</v>
      </c>
      <c r="F45" s="30">
        <v>1.1425780761799187</v>
      </c>
      <c r="G45" s="30">
        <v>-0.59646369891285533</v>
      </c>
      <c r="H45" s="30">
        <v>11.901647231093847</v>
      </c>
      <c r="I45" s="30">
        <v>-1.5348590393863781</v>
      </c>
      <c r="J45" s="30">
        <v>0.1131901941118354</v>
      </c>
      <c r="K45" s="30">
        <v>0.12170833172814288</v>
      </c>
      <c r="L45" s="30">
        <v>-1.4402680835781818</v>
      </c>
      <c r="M45" s="30">
        <v>-0.53633645836720745</v>
      </c>
      <c r="N45" s="30">
        <v>-0.22847577899151972</v>
      </c>
      <c r="O45" s="30">
        <v>-0.25297413132792335</v>
      </c>
      <c r="P45" s="30">
        <v>-0.18047212663807266</v>
      </c>
      <c r="Q45" s="30">
        <v>0.26005059602371344</v>
      </c>
      <c r="R45" s="30">
        <v>-1.8354703706876119</v>
      </c>
      <c r="S45" s="30">
        <v>-7.3818851378368322</v>
      </c>
      <c r="T45" s="30">
        <v>-10.485155386623211</v>
      </c>
      <c r="U45" s="30">
        <v>-0.55846614085231183</v>
      </c>
      <c r="V45" s="30">
        <v>1.2440146258606166</v>
      </c>
      <c r="W45" s="30"/>
      <c r="X45" s="30"/>
      <c r="Y45" s="30"/>
      <c r="Z45" s="32"/>
      <c r="AA45" s="32">
        <v>0.26741321103295912</v>
      </c>
      <c r="AB45" s="32">
        <v>-0.29790328578543862</v>
      </c>
      <c r="AC45" s="32">
        <v>5.4758489145714795E-2</v>
      </c>
      <c r="AD45" s="32">
        <v>-2.8984464208022014</v>
      </c>
      <c r="AE45" s="32">
        <v>28.909612111909709</v>
      </c>
      <c r="AF45" s="32">
        <v>26.01870051103441</v>
      </c>
      <c r="AG45" s="32">
        <v>0.64832574644202712</v>
      </c>
      <c r="AH45" s="30">
        <v>0.24506660173279826</v>
      </c>
      <c r="AI45" s="30">
        <v>2.2127710081612477</v>
      </c>
      <c r="AJ45" s="30">
        <v>0.65804479009535088</v>
      </c>
      <c r="AK45" s="30">
        <v>-4.8914000629473403E-2</v>
      </c>
      <c r="AL45" s="30">
        <v>-7.4466880288414208E-2</v>
      </c>
      <c r="AM45" s="30">
        <v>0.88536740682353043</v>
      </c>
      <c r="AN45" s="37">
        <v>-4.0725327927046919</v>
      </c>
      <c r="AO45" s="37">
        <v>-1.0866648852070853</v>
      </c>
      <c r="AP45" s="37">
        <v>-4.1473539971917148</v>
      </c>
      <c r="AQ45" s="37">
        <v>2.39568595227295E-4</v>
      </c>
      <c r="AR45" s="37">
        <v>-3.2501253782409067E-4</v>
      </c>
      <c r="AS45" s="37">
        <v>-2.6126023018134206E-4</v>
      </c>
      <c r="AT45" s="37">
        <v>-1.2719949532550513E-4</v>
      </c>
      <c r="AU45" s="37">
        <v>2.5464407501995823E-4</v>
      </c>
      <c r="AV45" s="40">
        <v>-2.9654134640706857</v>
      </c>
    </row>
    <row r="46" spans="1:48" x14ac:dyDescent="0.25">
      <c r="A46" s="4">
        <v>2012.5</v>
      </c>
      <c r="B46" s="30">
        <v>-0.27314260091238374</v>
      </c>
      <c r="C46" s="30">
        <v>0.88625536262158744</v>
      </c>
      <c r="D46" s="30">
        <v>0.85634847678124859</v>
      </c>
      <c r="E46" s="30">
        <v>8.4140006242966621</v>
      </c>
      <c r="F46" s="30">
        <v>-2.0205592654454003</v>
      </c>
      <c r="G46" s="30">
        <v>-0.20577465748160362</v>
      </c>
      <c r="H46" s="30">
        <v>4.2112288445452215</v>
      </c>
      <c r="I46" s="30">
        <v>1.2728196296469592</v>
      </c>
      <c r="J46" s="30">
        <v>9.0645313623083776</v>
      </c>
      <c r="K46" s="30">
        <v>0.29989203426997135</v>
      </c>
      <c r="L46" s="30">
        <v>-1.3325281383728271</v>
      </c>
      <c r="M46" s="30">
        <v>-0.53613894146066121</v>
      </c>
      <c r="N46" s="30">
        <v>-0.37992085463628622</v>
      </c>
      <c r="O46" s="30">
        <v>-0.20437042242854686</v>
      </c>
      <c r="P46" s="30">
        <v>-4.3256867711170637</v>
      </c>
      <c r="Q46" s="30">
        <v>-5.0124176631576312</v>
      </c>
      <c r="R46" s="30">
        <v>-0.58890540092976362</v>
      </c>
      <c r="S46" s="30">
        <v>-3.8481330059908094</v>
      </c>
      <c r="T46" s="30">
        <v>-2.2224069445319716</v>
      </c>
      <c r="U46" s="30">
        <v>-1.8940025210033595</v>
      </c>
      <c r="V46" s="30">
        <v>-2.9221768401688046</v>
      </c>
      <c r="W46" s="30"/>
      <c r="X46" s="30"/>
      <c r="Y46" s="30"/>
      <c r="Z46" s="32"/>
      <c r="AA46" s="32">
        <v>0.26741321103295912</v>
      </c>
      <c r="AB46" s="32">
        <v>-0.30815509107063332</v>
      </c>
      <c r="AC46" s="32">
        <v>8.8191817151963003E-3</v>
      </c>
      <c r="AD46" s="32">
        <v>-8.7407315305138411</v>
      </c>
      <c r="AE46" s="32">
        <v>26.897699674783553</v>
      </c>
      <c r="AF46" s="32">
        <v>24.564766922424326</v>
      </c>
      <c r="AG46" s="32">
        <v>0.7436824018375372</v>
      </c>
      <c r="AH46" s="30">
        <v>0.32733792126254357</v>
      </c>
      <c r="AI46" s="30">
        <v>1.9282552444532328</v>
      </c>
      <c r="AJ46" s="30">
        <v>0.83603097573063312</v>
      </c>
      <c r="AK46" s="30">
        <v>0.1129846142144994</v>
      </c>
      <c r="AL46" s="30">
        <v>9.3556401195530506E-2</v>
      </c>
      <c r="AM46" s="30">
        <v>-0.20649141864793011</v>
      </c>
      <c r="AN46" s="37">
        <v>-6.9666431640304154</v>
      </c>
      <c r="AO46" s="37">
        <v>-2.4119016228549981</v>
      </c>
      <c r="AP46" s="37">
        <v>-5.7387376141426216</v>
      </c>
      <c r="AQ46" s="37">
        <v>-7.4932664803474159E-5</v>
      </c>
      <c r="AR46" s="37">
        <v>-2.9152605895174698E-4</v>
      </c>
      <c r="AS46" s="37">
        <v>4.7829683470980986E-4</v>
      </c>
      <c r="AT46" s="37">
        <v>-2.6831499889541313E-4</v>
      </c>
      <c r="AU46" s="37">
        <v>-1.46023724426801E-4</v>
      </c>
      <c r="AV46" s="40">
        <v>-2.9072795700866383</v>
      </c>
    </row>
    <row r="47" spans="1:48" x14ac:dyDescent="0.25">
      <c r="A47" s="4">
        <v>2012.75</v>
      </c>
      <c r="B47" s="30">
        <v>-0.11619756993146202</v>
      </c>
      <c r="C47" s="30">
        <v>1.3133232033116333</v>
      </c>
      <c r="D47" s="30">
        <v>0.13657269284144569</v>
      </c>
      <c r="E47" s="30">
        <v>0.91436652660621398</v>
      </c>
      <c r="F47" s="30">
        <v>1.9092844824362993</v>
      </c>
      <c r="G47" s="30">
        <v>-8.9403717423199969E-2</v>
      </c>
      <c r="H47" s="30">
        <v>-0.2118139476703107</v>
      </c>
      <c r="I47" s="30">
        <v>0.31296783468879807</v>
      </c>
      <c r="J47" s="30">
        <v>-6.588502407676053</v>
      </c>
      <c r="K47" s="30">
        <v>0.28980342024422678</v>
      </c>
      <c r="L47" s="30">
        <v>2.1097041238345016</v>
      </c>
      <c r="M47" s="30">
        <v>-0.1474704909235709</v>
      </c>
      <c r="N47" s="30">
        <v>-0.36378255102199497</v>
      </c>
      <c r="O47" s="30">
        <v>0.5385546929418854</v>
      </c>
      <c r="P47" s="30">
        <v>1.6622628970220681</v>
      </c>
      <c r="Q47" s="30">
        <v>-1.893604394735966</v>
      </c>
      <c r="R47" s="30">
        <v>0.46974232020698015</v>
      </c>
      <c r="S47" s="30">
        <v>0.53269688847597041</v>
      </c>
      <c r="T47" s="30">
        <v>-5.3433278071742345</v>
      </c>
      <c r="U47" s="30">
        <v>0.80889744468930502</v>
      </c>
      <c r="V47" s="30">
        <v>-1.172274970056125</v>
      </c>
      <c r="W47" s="30">
        <v>-0.39559357405103412</v>
      </c>
      <c r="X47" s="30">
        <v>0.40674665905780216</v>
      </c>
      <c r="Y47" s="30">
        <v>-2.7835123584935459</v>
      </c>
      <c r="Z47" s="32">
        <v>29.113845777243011</v>
      </c>
      <c r="AA47" s="32">
        <v>0.26741321103295912</v>
      </c>
      <c r="AB47" s="32">
        <v>-0.33494809914880852</v>
      </c>
      <c r="AC47" s="32">
        <v>-4.214085697161013E-2</v>
      </c>
      <c r="AD47" s="32">
        <v>-5.1247767507497697</v>
      </c>
      <c r="AE47" s="32">
        <v>28.207969410987445</v>
      </c>
      <c r="AF47" s="32">
        <v>18.931264750035282</v>
      </c>
      <c r="AG47" s="32">
        <v>0.61324531631888846</v>
      </c>
      <c r="AH47" s="30">
        <v>0.11702469054235465</v>
      </c>
      <c r="AI47" s="30">
        <v>1.8064906245267807</v>
      </c>
      <c r="AJ47" s="30">
        <v>0.43727391116779823</v>
      </c>
      <c r="AK47" s="30">
        <v>-0.11280912669966481</v>
      </c>
      <c r="AL47" s="30">
        <v>-0.19902814905437777</v>
      </c>
      <c r="AM47" s="30">
        <v>-4.3740274866351264E-2</v>
      </c>
      <c r="AN47" s="37">
        <v>-7.6995273408440426</v>
      </c>
      <c r="AO47" s="37">
        <v>-0.29490609829559844</v>
      </c>
      <c r="AP47" s="37">
        <v>-3.8878889688862159</v>
      </c>
      <c r="AQ47" s="37">
        <v>2.9655975897034545E-4</v>
      </c>
      <c r="AR47" s="37">
        <v>3.3227788627846112E-4</v>
      </c>
      <c r="AS47" s="37">
        <v>-6.3227388048004988E-6</v>
      </c>
      <c r="AT47" s="37">
        <v>1.0655680034859027E-4</v>
      </c>
      <c r="AU47" s="37">
        <v>1.5398929478469437E-4</v>
      </c>
      <c r="AV47" s="40">
        <v>-2.8491456761025908</v>
      </c>
    </row>
    <row r="48" spans="1:48" x14ac:dyDescent="0.25">
      <c r="A48" s="4">
        <v>2013</v>
      </c>
      <c r="B48" s="30">
        <v>-0.64119460678708762</v>
      </c>
      <c r="C48" s="30">
        <v>2.0410559274850426</v>
      </c>
      <c r="D48" s="30">
        <v>-0.99415747392737597</v>
      </c>
      <c r="E48" s="30">
        <v>-3.5650447862610091</v>
      </c>
      <c r="F48" s="30">
        <v>-0.11865120990886735</v>
      </c>
      <c r="G48" s="30">
        <v>0.10494087624580106</v>
      </c>
      <c r="H48" s="30">
        <v>-1.1818872594436176</v>
      </c>
      <c r="I48" s="30">
        <v>-2.360903682393678</v>
      </c>
      <c r="J48" s="30">
        <v>-11.732240206657634</v>
      </c>
      <c r="K48" s="30">
        <v>-3.6952696910026894E-2</v>
      </c>
      <c r="L48" s="30">
        <v>-0.81137729484421994</v>
      </c>
      <c r="M48" s="30">
        <v>-0.52191497770572703</v>
      </c>
      <c r="N48" s="30">
        <v>-0.53039805451397415</v>
      </c>
      <c r="O48" s="30">
        <v>0.26532595675194082</v>
      </c>
      <c r="P48" s="30">
        <v>0.64117957367060607</v>
      </c>
      <c r="Q48" s="30">
        <v>-0.87416208550426489</v>
      </c>
      <c r="R48" s="30">
        <v>-0.14953825479759797</v>
      </c>
      <c r="S48" s="30">
        <v>-1.6880699181949077</v>
      </c>
      <c r="T48" s="30">
        <v>5.9163473613753661</v>
      </c>
      <c r="U48" s="30">
        <v>-1.3691455039210276</v>
      </c>
      <c r="V48" s="30">
        <v>-1.2341873642216958</v>
      </c>
      <c r="W48" s="30"/>
      <c r="X48" s="30"/>
      <c r="Y48" s="30"/>
      <c r="Z48" s="32"/>
      <c r="AA48" s="32">
        <v>0.26741321103295912</v>
      </c>
      <c r="AB48" s="32">
        <v>-0.34131369747616652</v>
      </c>
      <c r="AC48" s="32">
        <v>-3.5559528163318255E-2</v>
      </c>
      <c r="AD48" s="32">
        <v>-4.8814005374994789</v>
      </c>
      <c r="AE48" s="32">
        <v>27.916752915525027</v>
      </c>
      <c r="AF48" s="32">
        <v>25.176718321200369</v>
      </c>
      <c r="AG48" s="32">
        <v>0.83129347396635556</v>
      </c>
      <c r="AH48" s="30">
        <v>0.62546859732497673</v>
      </c>
      <c r="AI48" s="30">
        <v>1.8910198411906762</v>
      </c>
      <c r="AJ48" s="30">
        <v>0.4849622807957007</v>
      </c>
      <c r="AK48" s="30">
        <v>0.23567611646643322</v>
      </c>
      <c r="AL48" s="30">
        <v>0.51972898844840643</v>
      </c>
      <c r="AM48" s="30">
        <v>0.1625535617239878</v>
      </c>
      <c r="AN48" s="37">
        <v>-8.4940773035256711</v>
      </c>
      <c r="AO48" s="37">
        <v>-1.0989919924148808</v>
      </c>
      <c r="AP48" s="37">
        <v>-4.9581217423084922</v>
      </c>
      <c r="AQ48" s="37">
        <v>2.1708984314976009E-4</v>
      </c>
      <c r="AR48" s="37">
        <v>-8.5832142932762421E-7</v>
      </c>
      <c r="AS48" s="37">
        <v>2.0672305396945666E-4</v>
      </c>
      <c r="AT48" s="37">
        <v>1.4471868181855363E-4</v>
      </c>
      <c r="AU48" s="37">
        <v>-2.1050523439562752E-4</v>
      </c>
      <c r="AV48" s="40">
        <v>-2.7910117821185434</v>
      </c>
    </row>
    <row r="49" spans="1:48" x14ac:dyDescent="0.25">
      <c r="A49" s="4">
        <v>2013.25</v>
      </c>
      <c r="B49" s="30">
        <v>0.93133407916810573</v>
      </c>
      <c r="C49" s="30">
        <v>-0.4248590907159695</v>
      </c>
      <c r="D49" s="30">
        <v>0.10452679009833243</v>
      </c>
      <c r="E49" s="30">
        <v>0.68550414364459611</v>
      </c>
      <c r="F49" s="30">
        <v>-1.4956567766676341</v>
      </c>
      <c r="G49" s="30">
        <v>0.17088905878147043</v>
      </c>
      <c r="H49" s="30">
        <v>-3.5327663349770857</v>
      </c>
      <c r="I49" s="30">
        <v>3.5103765612530724</v>
      </c>
      <c r="J49" s="30">
        <v>10.624593880352647</v>
      </c>
      <c r="K49" s="30">
        <v>9.552308209543936E-2</v>
      </c>
      <c r="L49" s="30">
        <v>1.5133574449990497</v>
      </c>
      <c r="M49" s="30">
        <v>-0.71259776739983338</v>
      </c>
      <c r="N49" s="30">
        <v>-0.45975602395186677</v>
      </c>
      <c r="O49" s="30">
        <v>-0.29673966646799721</v>
      </c>
      <c r="P49" s="30">
        <v>-3.6202693935056205</v>
      </c>
      <c r="Q49" s="30">
        <v>1.0156137355402028</v>
      </c>
      <c r="R49" s="30">
        <v>-1.727116993325994</v>
      </c>
      <c r="S49" s="30">
        <v>-12.311039958762459</v>
      </c>
      <c r="T49" s="30">
        <v>-0.98132774393112243</v>
      </c>
      <c r="U49" s="30">
        <v>-1.9431834014511056</v>
      </c>
      <c r="V49" s="30">
        <v>2.4420984768467884</v>
      </c>
      <c r="W49" s="30"/>
      <c r="X49" s="30"/>
      <c r="Y49" s="30"/>
      <c r="Z49" s="32"/>
      <c r="AA49" s="32">
        <v>0.26741321103295912</v>
      </c>
      <c r="AB49" s="32">
        <v>-0.34554669566653629</v>
      </c>
      <c r="AC49" s="32">
        <v>1.7849639082909041E-2</v>
      </c>
      <c r="AD49" s="32">
        <v>-3.6913974159804983</v>
      </c>
      <c r="AE49" s="32">
        <v>18.580145118023449</v>
      </c>
      <c r="AF49" s="32">
        <v>26.102075525587409</v>
      </c>
      <c r="AG49" s="32">
        <v>0.83810439997274422</v>
      </c>
      <c r="AH49" s="30">
        <v>0.46432757082740395</v>
      </c>
      <c r="AI49" s="30">
        <v>1.8645085049153636</v>
      </c>
      <c r="AJ49" s="30">
        <v>0.8081208494952733</v>
      </c>
      <c r="AK49" s="30">
        <v>2.4438884825369989E-2</v>
      </c>
      <c r="AL49" s="30">
        <v>-0.14985594483176751</v>
      </c>
      <c r="AM49" s="30">
        <v>5.1513008784790121E-2</v>
      </c>
      <c r="AN49" s="37">
        <v>-6.97012824108117</v>
      </c>
      <c r="AO49" s="37">
        <v>0.42165685330905944</v>
      </c>
      <c r="AP49" s="37">
        <v>-3.703619775887546</v>
      </c>
      <c r="AQ49" s="37">
        <v>-3.6943695854497029E-4</v>
      </c>
      <c r="AR49" s="37">
        <v>3.4709907512114858E-4</v>
      </c>
      <c r="AS49" s="37">
        <v>1.7374795253375131E-4</v>
      </c>
      <c r="AT49" s="37">
        <v>-3.4011037945358782E-4</v>
      </c>
      <c r="AU49" s="37">
        <v>-4.0115635077490052E-5</v>
      </c>
      <c r="AV49" s="40">
        <v>-2.7228895525147383</v>
      </c>
    </row>
    <row r="50" spans="1:48" x14ac:dyDescent="0.25">
      <c r="A50" s="4">
        <v>2013.5</v>
      </c>
      <c r="B50" s="30">
        <v>-0.68789945876789771</v>
      </c>
      <c r="C50" s="30">
        <v>6.9576920043147359</v>
      </c>
      <c r="D50" s="30">
        <v>0.17330388073712566</v>
      </c>
      <c r="E50" s="30">
        <v>-3.9392492929097194</v>
      </c>
      <c r="F50" s="30">
        <v>-0.34346122780724408</v>
      </c>
      <c r="G50" s="30">
        <v>8.0858204721209526E-2</v>
      </c>
      <c r="H50" s="30">
        <v>-4.1643953386561989</v>
      </c>
      <c r="I50" s="30">
        <v>-3.4389690483599429</v>
      </c>
      <c r="J50" s="30">
        <v>-3.1975233889165144</v>
      </c>
      <c r="K50" s="30">
        <v>6.9137549118818198E-2</v>
      </c>
      <c r="L50" s="30">
        <v>-1.2501996074262138</v>
      </c>
      <c r="M50" s="30">
        <v>0.22096575662232287</v>
      </c>
      <c r="N50" s="30">
        <v>-1.9374315286561083E-3</v>
      </c>
      <c r="O50" s="30">
        <v>-0.27780042938898164</v>
      </c>
      <c r="P50" s="30">
        <v>2.1036276981106088</v>
      </c>
      <c r="Q50" s="30">
        <v>3.2352762876913777</v>
      </c>
      <c r="R50" s="30">
        <v>-1.1286060786411927</v>
      </c>
      <c r="S50" s="30">
        <v>-2.86222890356487</v>
      </c>
      <c r="T50" s="30">
        <v>10.797609805555064</v>
      </c>
      <c r="U50" s="30">
        <v>-0.87749347178925685</v>
      </c>
      <c r="V50" s="30">
        <v>4.3948050020288498</v>
      </c>
      <c r="W50" s="30"/>
      <c r="X50" s="30"/>
      <c r="Y50" s="30"/>
      <c r="Z50" s="32"/>
      <c r="AA50" s="32">
        <v>0.26741321103295912</v>
      </c>
      <c r="AB50" s="32">
        <v>-0.3489026911999733</v>
      </c>
      <c r="AC50" s="32">
        <v>6.2953061134646882E-2</v>
      </c>
      <c r="AD50" s="32">
        <v>-6.1742316188099524</v>
      </c>
      <c r="AE50" s="32">
        <v>18.093837461034681</v>
      </c>
      <c r="AF50" s="32">
        <v>38.207859364775814</v>
      </c>
      <c r="AG50" s="32">
        <v>1.3813314511707002</v>
      </c>
      <c r="AH50" s="30">
        <v>1.1224814189357915</v>
      </c>
      <c r="AI50" s="30">
        <v>2.146200832490841</v>
      </c>
      <c r="AJ50" s="30">
        <v>-0.15182820750350412</v>
      </c>
      <c r="AK50" s="30">
        <v>0.5608550100169194</v>
      </c>
      <c r="AL50" s="30">
        <v>0.66943892977418673</v>
      </c>
      <c r="AM50" s="30">
        <v>0.35971667263557472</v>
      </c>
      <c r="AN50" s="37">
        <v>-3.8690980489681692</v>
      </c>
      <c r="AO50" s="37">
        <v>-0.82125135339225608</v>
      </c>
      <c r="AP50" s="37">
        <v>-5.2126748618918555</v>
      </c>
      <c r="AQ50" s="37">
        <v>-1.0059336072462266E-4</v>
      </c>
      <c r="AR50" s="37">
        <v>1.9502379258255331E-4</v>
      </c>
      <c r="AS50" s="37">
        <v>-1.8004762520073482E-4</v>
      </c>
      <c r="AT50" s="37">
        <v>-3.9735223189163704E-4</v>
      </c>
      <c r="AU50" s="37">
        <v>-4.7302321960920771E-4</v>
      </c>
      <c r="AV50" s="40">
        <v>-2.6547673229109332</v>
      </c>
    </row>
    <row r="51" spans="1:48" x14ac:dyDescent="0.25">
      <c r="A51" s="4">
        <v>2013.75</v>
      </c>
      <c r="B51" s="30">
        <v>-0.39255289916425062</v>
      </c>
      <c r="C51" s="30">
        <v>-2.1444519188978721</v>
      </c>
      <c r="D51" s="30">
        <v>-0.30538377124916583</v>
      </c>
      <c r="E51" s="30">
        <v>-6.8931520968872499</v>
      </c>
      <c r="F51" s="30">
        <v>-1.8613509158515511</v>
      </c>
      <c r="G51" s="30">
        <v>-1.8375821168292616E-2</v>
      </c>
      <c r="H51" s="30">
        <v>-12.211479280601953</v>
      </c>
      <c r="I51" s="30">
        <v>-0.48945469061610081</v>
      </c>
      <c r="J51" s="30">
        <v>-19.394027821243188</v>
      </c>
      <c r="K51" s="30">
        <v>0.15740982680141524</v>
      </c>
      <c r="L51" s="30">
        <v>1.3600586627048639</v>
      </c>
      <c r="M51" s="30">
        <v>9.5766870676673332E-2</v>
      </c>
      <c r="N51" s="30">
        <v>0.29624065743918371</v>
      </c>
      <c r="O51" s="30">
        <v>0.17449338625013899</v>
      </c>
      <c r="P51" s="30">
        <v>-1.6594735208861269</v>
      </c>
      <c r="Q51" s="30">
        <v>9.8620660447412412E-2</v>
      </c>
      <c r="R51" s="30">
        <v>-7.7947410044068577E-2</v>
      </c>
      <c r="S51" s="30">
        <v>-0.88805588796215384</v>
      </c>
      <c r="T51" s="30">
        <v>-9.1477848620073612</v>
      </c>
      <c r="U51" s="30">
        <v>-0.12323666916059658</v>
      </c>
      <c r="V51" s="30">
        <v>1.641063159398418</v>
      </c>
      <c r="W51" s="30">
        <v>-1.0581453575202988</v>
      </c>
      <c r="X51" s="30">
        <v>-0.86020570199283775</v>
      </c>
      <c r="Y51" s="30">
        <v>-10.446363667508736</v>
      </c>
      <c r="Z51" s="32">
        <v>-5.4787128940403367</v>
      </c>
      <c r="AA51" s="32">
        <v>0.19190246290187429</v>
      </c>
      <c r="AB51" s="32">
        <v>-0.35396496314695652</v>
      </c>
      <c r="AC51" s="32">
        <v>4.0001487339913766E-2</v>
      </c>
      <c r="AD51" s="32">
        <v>-4.5786266915035796</v>
      </c>
      <c r="AE51" s="32">
        <v>18.531044151051486</v>
      </c>
      <c r="AF51" s="32">
        <v>29.317589867804685</v>
      </c>
      <c r="AG51" s="32">
        <v>0.70645493163236228</v>
      </c>
      <c r="AH51" s="30">
        <v>0.51639006505050844</v>
      </c>
      <c r="AI51" s="30">
        <v>1.119247962234077</v>
      </c>
      <c r="AJ51" s="30">
        <v>6.1642956124742465E-2</v>
      </c>
      <c r="AK51" s="30">
        <v>-0.65724856071934812</v>
      </c>
      <c r="AL51" s="30">
        <v>-0.5948062722194648</v>
      </c>
      <c r="AM51" s="30">
        <v>-0.94892852519667581</v>
      </c>
      <c r="AN51" s="37">
        <v>-2.4669219696099844</v>
      </c>
      <c r="AO51" s="37">
        <v>0.54609871003754051</v>
      </c>
      <c r="AP51" s="37">
        <v>-4.1114716777650528</v>
      </c>
      <c r="AQ51" s="37">
        <v>-2.1192588161693548E-4</v>
      </c>
      <c r="AR51" s="37">
        <v>3.5920958049298125E-4</v>
      </c>
      <c r="AS51" s="37">
        <v>4.7880601850407899E-4</v>
      </c>
      <c r="AT51" s="37">
        <v>2.5169722387715829E-4</v>
      </c>
      <c r="AU51" s="37">
        <v>-2.9312088157360439E-4</v>
      </c>
      <c r="AV51" s="40">
        <v>-2.5866450933071281</v>
      </c>
    </row>
    <row r="52" spans="1:48" x14ac:dyDescent="0.25">
      <c r="A52" s="4">
        <v>2014</v>
      </c>
      <c r="B52" s="30">
        <v>-1.3566708055604149</v>
      </c>
      <c r="C52" s="30">
        <v>0.424569465834846</v>
      </c>
      <c r="D52" s="30">
        <v>-0.48212371410636345</v>
      </c>
      <c r="E52" s="30">
        <v>0.29696354913362133</v>
      </c>
      <c r="F52" s="30">
        <v>2.9557439376618184</v>
      </c>
      <c r="G52" s="30">
        <v>-5.5138566692767288E-2</v>
      </c>
      <c r="H52" s="30">
        <v>-0.51668149028332055</v>
      </c>
      <c r="I52" s="30">
        <v>0.24052754847843927</v>
      </c>
      <c r="J52" s="30">
        <v>15.791270419139666</v>
      </c>
      <c r="K52" s="30">
        <v>0.40247145377792837</v>
      </c>
      <c r="L52" s="30">
        <v>-1.3771858755124911</v>
      </c>
      <c r="M52" s="30">
        <v>0.62829614542958656</v>
      </c>
      <c r="N52" s="30">
        <v>0.32632312263490881</v>
      </c>
      <c r="O52" s="30">
        <v>0.26607663407043658</v>
      </c>
      <c r="P52" s="30">
        <v>5.7808407265082984</v>
      </c>
      <c r="Q52" s="30">
        <v>7.7711800466713505</v>
      </c>
      <c r="R52" s="30">
        <v>-0.86545856826125345</v>
      </c>
      <c r="S52" s="30">
        <v>-3.537708374309493</v>
      </c>
      <c r="T52" s="30">
        <v>0.47490535638035436</v>
      </c>
      <c r="U52" s="30">
        <v>0.8469619877722866</v>
      </c>
      <c r="V52" s="30">
        <v>6.4612842282018823</v>
      </c>
      <c r="W52" s="30"/>
      <c r="X52" s="30"/>
      <c r="Y52" s="30"/>
      <c r="Z52" s="32"/>
      <c r="AA52" s="32">
        <v>0.10897571318182642</v>
      </c>
      <c r="AB52" s="32">
        <v>-0.35530925586650031</v>
      </c>
      <c r="AC52" s="32">
        <v>2.1953314343678088E-2</v>
      </c>
      <c r="AD52" s="32">
        <v>-2.6951231107087037</v>
      </c>
      <c r="AE52" s="32">
        <v>17.106109512938136</v>
      </c>
      <c r="AF52" s="32">
        <v>30.83752174743843</v>
      </c>
      <c r="AG52" s="32">
        <v>0.23914983625161934</v>
      </c>
      <c r="AH52" s="30">
        <v>3.8094684615874286E-2</v>
      </c>
      <c r="AI52" s="30">
        <v>-0.2996166753516718</v>
      </c>
      <c r="AJ52" s="30">
        <v>-0.22582469165165764</v>
      </c>
      <c r="AK52" s="30">
        <v>-0.44967713656174724</v>
      </c>
      <c r="AL52" s="30">
        <v>-0.46701029876882988</v>
      </c>
      <c r="AM52" s="30">
        <v>-1.340840292525634</v>
      </c>
      <c r="AN52" s="37">
        <v>2.629838956668948</v>
      </c>
      <c r="AO52" s="37">
        <v>-0.82379576475005933</v>
      </c>
      <c r="AP52" s="37">
        <v>-5.7475130318556467</v>
      </c>
      <c r="AQ52" s="37">
        <v>-1.2977045950704914E-4</v>
      </c>
      <c r="AR52" s="37">
        <v>1.8576495539801509E-4</v>
      </c>
      <c r="AS52" s="37">
        <v>1.165609260681958E-4</v>
      </c>
      <c r="AT52" s="37">
        <v>3.0768880420703384E-4</v>
      </c>
      <c r="AU52" s="37">
        <v>-1.5463417024106751E-4</v>
      </c>
      <c r="AV52" s="40">
        <v>-2.518522863703323</v>
      </c>
    </row>
    <row r="53" spans="1:48" x14ac:dyDescent="0.25">
      <c r="A53" s="4">
        <v>2014.25</v>
      </c>
      <c r="B53" s="30">
        <v>-0.8066975360216434</v>
      </c>
      <c r="C53" s="30">
        <v>0.64896916433234841</v>
      </c>
      <c r="D53" s="30">
        <v>-1.340997192082519</v>
      </c>
      <c r="E53" s="30">
        <v>-1.3563833386375612</v>
      </c>
      <c r="F53" s="30">
        <v>-2.4628279593342248</v>
      </c>
      <c r="G53" s="30">
        <v>-0.3012241112607964</v>
      </c>
      <c r="H53" s="30">
        <v>-8.2363212904316914</v>
      </c>
      <c r="I53" s="30">
        <v>1.6583663443553656</v>
      </c>
      <c r="J53" s="30">
        <v>-5.1054086051017915</v>
      </c>
      <c r="K53" s="30">
        <v>0.54485090069608155</v>
      </c>
      <c r="L53" s="30">
        <v>-0.39858541555283306</v>
      </c>
      <c r="M53" s="30">
        <v>0.75271803811333537</v>
      </c>
      <c r="N53" s="30">
        <v>0.87116316262751292</v>
      </c>
      <c r="O53" s="30">
        <v>0.71681596750143539</v>
      </c>
      <c r="P53" s="30">
        <v>0.45517150909452386</v>
      </c>
      <c r="Q53" s="30">
        <v>0.59530773341084742</v>
      </c>
      <c r="R53" s="30">
        <v>0.20084563143070611</v>
      </c>
      <c r="S53" s="30">
        <v>-5.5618932868914941</v>
      </c>
      <c r="T53" s="30">
        <v>3.4448369968643386</v>
      </c>
      <c r="U53" s="30">
        <v>-1.133630033099047</v>
      </c>
      <c r="V53" s="30">
        <v>0.32946567584236491</v>
      </c>
      <c r="W53" s="30"/>
      <c r="X53" s="30"/>
      <c r="Y53" s="30"/>
      <c r="Z53" s="32"/>
      <c r="AA53" s="32">
        <v>2.8176935629190991E-2</v>
      </c>
      <c r="AB53" s="32">
        <v>-0.35722231651454744</v>
      </c>
      <c r="AC53" s="32">
        <v>-3.3091976466107231E-2</v>
      </c>
      <c r="AD53" s="32">
        <v>-1.3598190731310904</v>
      </c>
      <c r="AE53" s="32">
        <v>12.590685762550835</v>
      </c>
      <c r="AF53" s="32">
        <v>34.261081067864225</v>
      </c>
      <c r="AG53" s="32">
        <v>0.32326191874674226</v>
      </c>
      <c r="AH53" s="30">
        <v>0.20289810720000467</v>
      </c>
      <c r="AI53" s="30">
        <v>-4.4230480548478113E-2</v>
      </c>
      <c r="AJ53" s="30">
        <v>-0.20786713741725327</v>
      </c>
      <c r="AK53" s="30">
        <v>0.10174004131410549</v>
      </c>
      <c r="AL53" s="30">
        <v>0.17608850424993711</v>
      </c>
      <c r="AM53" s="30">
        <v>0.33341053986330282</v>
      </c>
      <c r="AN53" s="37">
        <v>2.4579470143024196</v>
      </c>
      <c r="AO53" s="37">
        <v>-1.2150897795779656</v>
      </c>
      <c r="AP53" s="37">
        <v>-6.4049539259865469</v>
      </c>
      <c r="AQ53" s="37">
        <v>3.9644319643347437E-4</v>
      </c>
      <c r="AR53" s="37">
        <v>-1.2265038855197209E-4</v>
      </c>
      <c r="AS53" s="37">
        <v>-4.7916777123775147E-4</v>
      </c>
      <c r="AT53" s="37">
        <v>1.4784191025408167E-4</v>
      </c>
      <c r="AU53" s="37">
        <v>-3.0461411970419836E-4</v>
      </c>
      <c r="AV53" s="40">
        <v>-2.4461882770716938</v>
      </c>
    </row>
    <row r="54" spans="1:48" x14ac:dyDescent="0.25">
      <c r="A54" s="4">
        <v>2014.5</v>
      </c>
      <c r="B54" s="30">
        <v>-0.39438768034193772</v>
      </c>
      <c r="C54" s="30">
        <v>0.44586711009699764</v>
      </c>
      <c r="D54" s="30">
        <v>-0.85948335998803604</v>
      </c>
      <c r="E54" s="30">
        <v>-6.8321255148710582</v>
      </c>
      <c r="F54" s="30">
        <v>-8.0382029263392774E-4</v>
      </c>
      <c r="G54" s="30">
        <v>1.3661345947269421E-2</v>
      </c>
      <c r="H54" s="30">
        <v>-1.8224875576947681</v>
      </c>
      <c r="I54" s="30">
        <v>-1.0194879613505901</v>
      </c>
      <c r="J54" s="30">
        <v>-4.8796108281374462</v>
      </c>
      <c r="K54" s="30">
        <v>0.21195931715159633</v>
      </c>
      <c r="L54" s="30">
        <v>1.1632631426199354</v>
      </c>
      <c r="M54" s="30">
        <v>3.9532335575444444E-2</v>
      </c>
      <c r="N54" s="30">
        <v>6.9361191571136294E-2</v>
      </c>
      <c r="O54" s="30">
        <v>0.83533305779628231</v>
      </c>
      <c r="P54" s="30">
        <v>-1.7147996901654516</v>
      </c>
      <c r="Q54" s="30">
        <v>0.52987835303798536</v>
      </c>
      <c r="R54" s="30">
        <v>-1.3630058097603874</v>
      </c>
      <c r="S54" s="30">
        <v>1.0575578735076314</v>
      </c>
      <c r="T54" s="30">
        <v>-6.3897634883603027</v>
      </c>
      <c r="U54" s="30">
        <v>-2.628100503658449</v>
      </c>
      <c r="V54" s="30">
        <v>3.8433682419379864</v>
      </c>
      <c r="W54" s="30"/>
      <c r="X54" s="30"/>
      <c r="Y54" s="30"/>
      <c r="Z54" s="32"/>
      <c r="AA54" s="32">
        <v>-6.2532300624763337E-2</v>
      </c>
      <c r="AB54" s="32">
        <v>-0.35571330602539342</v>
      </c>
      <c r="AC54" s="32">
        <v>-4.6255067463903343E-2</v>
      </c>
      <c r="AD54" s="32">
        <v>-4.3389078304564128</v>
      </c>
      <c r="AE54" s="32">
        <v>16.258564613753759</v>
      </c>
      <c r="AF54" s="32">
        <v>29.413891344256456</v>
      </c>
      <c r="AG54" s="32">
        <v>0.12264754523669552</v>
      </c>
      <c r="AH54" s="30">
        <v>8.6760857262738966E-2</v>
      </c>
      <c r="AI54" s="30">
        <v>0.18060623292495137</v>
      </c>
      <c r="AJ54" s="30">
        <v>0.17242698157615244</v>
      </c>
      <c r="AK54" s="30">
        <v>-0.18298641469106788</v>
      </c>
      <c r="AL54" s="30">
        <v>-0.10485216827148335</v>
      </c>
      <c r="AM54" s="30">
        <v>0.30286105853351486</v>
      </c>
      <c r="AN54" s="37">
        <v>4.9018939827415124</v>
      </c>
      <c r="AO54" s="37">
        <v>-4.4535236233116393E-2</v>
      </c>
      <c r="AP54" s="37">
        <v>-5.5005462619446917</v>
      </c>
      <c r="AQ54" s="37">
        <v>6.5</v>
      </c>
      <c r="AR54" s="37">
        <v>1.0000000000000009</v>
      </c>
      <c r="AS54" s="37">
        <v>1.0000000000000009</v>
      </c>
      <c r="AT54" s="37">
        <v>1.4883333333333304</v>
      </c>
      <c r="AU54" s="37">
        <v>0.58666666666666312</v>
      </c>
      <c r="AV54" s="40">
        <v>-2.3738536904400647</v>
      </c>
    </row>
    <row r="55" spans="1:48" x14ac:dyDescent="0.25">
      <c r="A55" s="4">
        <v>2014.75</v>
      </c>
      <c r="B55" s="30">
        <v>6.2069570919285111E-2</v>
      </c>
      <c r="C55" s="30">
        <v>-1.4530523109132212</v>
      </c>
      <c r="D55" s="30">
        <v>-0.20593856718722536</v>
      </c>
      <c r="E55" s="30">
        <v>0.34580620329810197</v>
      </c>
      <c r="F55" s="30">
        <v>1.1971394105849233</v>
      </c>
      <c r="G55" s="30">
        <v>-3.3605012072133178E-2</v>
      </c>
      <c r="H55" s="30">
        <v>-4.0918487319469765</v>
      </c>
      <c r="I55" s="30">
        <v>1.1564706528202269</v>
      </c>
      <c r="J55" s="30">
        <v>10.647735264306128</v>
      </c>
      <c r="K55" s="30">
        <v>0.41643847254613942</v>
      </c>
      <c r="L55" s="30">
        <v>0.5150209940046413</v>
      </c>
      <c r="M55" s="30">
        <v>0.73377151482272884</v>
      </c>
      <c r="N55" s="30">
        <v>0.64505098414535933</v>
      </c>
      <c r="O55" s="30">
        <v>0.96743153364525591</v>
      </c>
      <c r="P55" s="30">
        <v>-3.9343801939551355</v>
      </c>
      <c r="Q55" s="30">
        <v>0.1408959239097865</v>
      </c>
      <c r="R55" s="30">
        <v>-4.9261326841634068</v>
      </c>
      <c r="S55" s="30">
        <v>-7.3820031110964095</v>
      </c>
      <c r="T55" s="30">
        <v>-29.596127331853154</v>
      </c>
      <c r="U55" s="30">
        <v>-2.9168538697975306</v>
      </c>
      <c r="V55" s="30">
        <v>3.5241047478239982</v>
      </c>
      <c r="W55" s="30">
        <v>-0.40429672128032612</v>
      </c>
      <c r="X55" s="30">
        <v>0.30199267249640371</v>
      </c>
      <c r="Y55" s="30">
        <v>-1.4501726246600679</v>
      </c>
      <c r="Z55" s="32">
        <v>-22.102142177114679</v>
      </c>
      <c r="AA55" s="32">
        <v>-0.20204654150355661</v>
      </c>
      <c r="AB55" s="32">
        <v>-0.35523692658890715</v>
      </c>
      <c r="AC55" s="32">
        <v>2.9338232753002291E-2</v>
      </c>
      <c r="AD55" s="32">
        <v>-3.7927735030129357</v>
      </c>
      <c r="AE55" s="32">
        <v>15.05000935475565</v>
      </c>
      <c r="AF55" s="32">
        <v>4.9234646515588594</v>
      </c>
      <c r="AG55" s="32">
        <v>5.5754267817968994E-3</v>
      </c>
      <c r="AH55" s="30">
        <v>-0.14822229789636943</v>
      </c>
      <c r="AI55" s="30">
        <v>2.869815662216979E-2</v>
      </c>
      <c r="AJ55" s="30">
        <v>-0.31733304227658887</v>
      </c>
      <c r="AK55" s="30">
        <v>-9.9444159635918072E-2</v>
      </c>
      <c r="AL55" s="30">
        <v>-0.22369807349330578</v>
      </c>
      <c r="AM55" s="30">
        <v>-7.3883731242678802E-2</v>
      </c>
      <c r="AN55" s="37">
        <v>2.8300984378017802</v>
      </c>
      <c r="AO55" s="37">
        <v>0.47777715849645119</v>
      </c>
      <c r="AP55" s="37">
        <v>-5.244380746518118</v>
      </c>
      <c r="AQ55" s="37">
        <v>1.0264054908416364E-4</v>
      </c>
      <c r="AR55" s="37">
        <v>4.8326955748341114E-4</v>
      </c>
      <c r="AS55" s="37">
        <v>-4.4600662538076708E-5</v>
      </c>
      <c r="AT55" s="37">
        <v>-2.3051907672693038E-4</v>
      </c>
      <c r="AU55" s="37">
        <v>-1.1347436698529888E-5</v>
      </c>
      <c r="AV55" s="40">
        <v>-2.3015191038084355</v>
      </c>
    </row>
    <row r="56" spans="1:48" x14ac:dyDescent="0.25">
      <c r="A56" s="4">
        <v>2015</v>
      </c>
      <c r="B56" s="30">
        <v>-0.50241812231495486</v>
      </c>
      <c r="C56" s="30">
        <v>0.38135765738605798</v>
      </c>
      <c r="D56" s="30">
        <v>-0.45557522867569389</v>
      </c>
      <c r="E56" s="30">
        <v>-1.6226430405000309</v>
      </c>
      <c r="F56" s="30">
        <v>1.5325457906468998E-2</v>
      </c>
      <c r="G56" s="30">
        <v>-0.39978492506653229</v>
      </c>
      <c r="H56" s="30">
        <v>-8.1170287563529726</v>
      </c>
      <c r="I56" s="30">
        <v>0.98586809376853557</v>
      </c>
      <c r="J56" s="30">
        <v>4.1177394335182065</v>
      </c>
      <c r="K56" s="30">
        <v>0.27785415579540218</v>
      </c>
      <c r="L56" s="30">
        <v>-0.470545291776652</v>
      </c>
      <c r="M56" s="30">
        <v>-0.38679082900757467</v>
      </c>
      <c r="N56" s="30">
        <v>0.47821930267540513</v>
      </c>
      <c r="O56" s="30">
        <v>0.2985285857046418</v>
      </c>
      <c r="P56" s="30">
        <v>-18.09636600343892</v>
      </c>
      <c r="Q56" s="30">
        <v>-2.4513146384855387</v>
      </c>
      <c r="R56" s="30">
        <v>-5.4871073839274711</v>
      </c>
      <c r="S56" s="30">
        <v>-14.914484094559027</v>
      </c>
      <c r="T56" s="30">
        <v>-41.755514211456678</v>
      </c>
      <c r="U56" s="30">
        <v>-5.9105081852244776</v>
      </c>
      <c r="V56" s="30">
        <v>4.0931639317361963</v>
      </c>
      <c r="W56" s="30"/>
      <c r="X56" s="30"/>
      <c r="Y56" s="30"/>
      <c r="Z56" s="32"/>
      <c r="AA56" s="32">
        <v>-0.21337083716423144</v>
      </c>
      <c r="AB56" s="32">
        <v>-0.34917198822701878</v>
      </c>
      <c r="AC56" s="32">
        <v>6.0494971559882815E-2</v>
      </c>
      <c r="AD56" s="32">
        <v>-1.7497186661273432</v>
      </c>
      <c r="AE56" s="32">
        <v>6.8699478120589745</v>
      </c>
      <c r="AF56" s="32">
        <v>-31.165374220978194</v>
      </c>
      <c r="AG56" s="32">
        <v>0.26604555266900931</v>
      </c>
      <c r="AH56" s="30">
        <v>0.1009332761862094</v>
      </c>
      <c r="AI56" s="30">
        <v>1.002192118066489</v>
      </c>
      <c r="AJ56" s="30">
        <v>0.66464498480297729</v>
      </c>
      <c r="AK56" s="30">
        <v>0.27809808470618741</v>
      </c>
      <c r="AL56" s="30">
        <v>0.26044065574835701</v>
      </c>
      <c r="AM56" s="30">
        <v>1.0515183065044131</v>
      </c>
      <c r="AN56" s="37">
        <v>1.977686716530286</v>
      </c>
      <c r="AO56" s="37">
        <v>1.452326744470156E-2</v>
      </c>
      <c r="AP56" s="37">
        <v>-5.9737815168728616</v>
      </c>
      <c r="AQ56" s="37">
        <v>-7.3038706093972341E-5</v>
      </c>
      <c r="AR56" s="37">
        <v>2.3690199412817559E-4</v>
      </c>
      <c r="AS56" s="37">
        <v>-3.8382801375799904E-4</v>
      </c>
      <c r="AT56" s="37">
        <v>-4.8638153967536866E-4</v>
      </c>
      <c r="AU56" s="37">
        <v>-1.7778840629271476E-4</v>
      </c>
      <c r="AV56" s="40">
        <v>-2.2291845171768063</v>
      </c>
    </row>
    <row r="57" spans="1:48" x14ac:dyDescent="0.25">
      <c r="A57" s="4">
        <v>2015.25</v>
      </c>
      <c r="B57" s="30">
        <v>-0.60004163763439311</v>
      </c>
      <c r="C57" s="30">
        <v>0.98409928778600197</v>
      </c>
      <c r="D57" s="30">
        <v>-0.67206413760357564</v>
      </c>
      <c r="E57" s="30">
        <v>-2.5174649080676561</v>
      </c>
      <c r="F57" s="30">
        <v>-0.60801911348152526</v>
      </c>
      <c r="G57" s="30">
        <v>0.22131994473601568</v>
      </c>
      <c r="H57" s="30">
        <v>-8.3270422862687905</v>
      </c>
      <c r="I57" s="30">
        <v>-1.5733373240007194</v>
      </c>
      <c r="J57" s="30">
        <v>-5.1514415994611937</v>
      </c>
      <c r="K57" s="30">
        <v>2.7179106079993742E-2</v>
      </c>
      <c r="L57" s="30">
        <v>0.75614591327173852</v>
      </c>
      <c r="M57" s="30">
        <v>0.48537914880697297</v>
      </c>
      <c r="N57" s="30">
        <v>0.57186401303785694</v>
      </c>
      <c r="O57" s="30">
        <v>0.19946628645671582</v>
      </c>
      <c r="P57" s="30">
        <v>2.4853497086980889</v>
      </c>
      <c r="Q57" s="30">
        <v>-2.5221199211216643</v>
      </c>
      <c r="R57" s="30">
        <v>-1.1858350743998609</v>
      </c>
      <c r="S57" s="30">
        <v>2.1136310600815724</v>
      </c>
      <c r="T57" s="30">
        <v>16.478983199752641</v>
      </c>
      <c r="U57" s="30">
        <v>-3.5389771831921886</v>
      </c>
      <c r="V57" s="30">
        <v>-1.2540758077905729</v>
      </c>
      <c r="W57" s="30"/>
      <c r="X57" s="30"/>
      <c r="Y57" s="30"/>
      <c r="Z57" s="32"/>
      <c r="AA57" s="32">
        <v>-0.21337083716423144</v>
      </c>
      <c r="AB57" s="32">
        <v>-0.34443228564673617</v>
      </c>
      <c r="AC57" s="32">
        <v>8.8191817151963003E-3</v>
      </c>
      <c r="AD57" s="32">
        <v>-1.9850382046121324</v>
      </c>
      <c r="AE57" s="32">
        <v>11.416729114475308</v>
      </c>
      <c r="AF57" s="32">
        <v>-13.320987991833547</v>
      </c>
      <c r="AG57" s="32">
        <v>3.874024003355192E-2</v>
      </c>
      <c r="AH57" s="30">
        <v>0.13074999236157936</v>
      </c>
      <c r="AI57" s="30">
        <v>-3.3629028940218575E-2</v>
      </c>
      <c r="AJ57" s="30">
        <v>-0.45820004272697867</v>
      </c>
      <c r="AK57" s="30">
        <v>-0.20967735381647579</v>
      </c>
      <c r="AL57" s="30">
        <v>4.1101797841160262E-2</v>
      </c>
      <c r="AM57" s="30">
        <v>-0.95779680194662675</v>
      </c>
      <c r="AN57" s="37">
        <v>-1.0739508572322052</v>
      </c>
      <c r="AO57" s="37">
        <v>0.7779605814413344</v>
      </c>
      <c r="AP57" s="37">
        <v>-5.4764910821792228</v>
      </c>
      <c r="AQ57" s="37">
        <v>3.5373571851352346E-4</v>
      </c>
      <c r="AR57" s="37">
        <v>4.7527054266195679E-4</v>
      </c>
      <c r="AS57" s="37">
        <v>1.3590216164369306E-4</v>
      </c>
      <c r="AT57" s="37">
        <v>-1.5694236268391169E-5</v>
      </c>
      <c r="AU57" s="37">
        <v>4.0650704531643633E-4</v>
      </c>
      <c r="AV57" s="40">
        <v>-2.113953019817302</v>
      </c>
    </row>
    <row r="58" spans="1:48" x14ac:dyDescent="0.25">
      <c r="A58" s="4">
        <v>2015.5</v>
      </c>
      <c r="B58" s="30">
        <v>-0.25388734992029205</v>
      </c>
      <c r="C58" s="30">
        <v>-3.5528081204279087</v>
      </c>
      <c r="D58" s="30">
        <v>-0.92571579847536445</v>
      </c>
      <c r="E58" s="30">
        <v>3.1628456502413549</v>
      </c>
      <c r="F58" s="30">
        <v>0.66036721186905911</v>
      </c>
      <c r="G58" s="30">
        <v>9.7510731501603054E-2</v>
      </c>
      <c r="H58" s="30">
        <v>-8.3669258903772796</v>
      </c>
      <c r="I58" s="30">
        <v>1.3739488469201229</v>
      </c>
      <c r="J58" s="30">
        <v>-1.3926658589867387</v>
      </c>
      <c r="K58" s="30">
        <v>0.15932413220763175</v>
      </c>
      <c r="L58" s="30">
        <v>0.56040721103111424</v>
      </c>
      <c r="M58" s="30">
        <v>0.53045710088186016</v>
      </c>
      <c r="N58" s="30">
        <v>0.52542817789921914</v>
      </c>
      <c r="O58" s="30">
        <v>5.8409101432107757E-2</v>
      </c>
      <c r="P58" s="30">
        <v>0.51568011118602297</v>
      </c>
      <c r="Q58" s="30">
        <v>7.2157833572184868</v>
      </c>
      <c r="R58" s="30">
        <v>-3.2181438020398794</v>
      </c>
      <c r="S58" s="30">
        <v>-16.153306748420874</v>
      </c>
      <c r="T58" s="30">
        <v>-22.826472922047937</v>
      </c>
      <c r="U58" s="30">
        <v>-1.6707702911974924</v>
      </c>
      <c r="V58" s="30">
        <v>9.0168356869376929</v>
      </c>
      <c r="W58" s="30"/>
      <c r="X58" s="30"/>
      <c r="Y58" s="30"/>
      <c r="Z58" s="32"/>
      <c r="AA58" s="32">
        <v>-0.21337083716423144</v>
      </c>
      <c r="AB58" s="32">
        <v>-0.33592750818299466</v>
      </c>
      <c r="AC58" s="32">
        <v>0.11615240680597944</v>
      </c>
      <c r="AD58" s="32">
        <v>-7.5823074062125446</v>
      </c>
      <c r="AE58" s="32">
        <v>-0.27111866397078721</v>
      </c>
      <c r="AF58" s="32">
        <v>-32.749749156849461</v>
      </c>
      <c r="AG58" s="32">
        <v>7.5054720312335732E-2</v>
      </c>
      <c r="AH58" s="30">
        <v>9.2808318733032635E-2</v>
      </c>
      <c r="AI58" s="30">
        <v>6.3615107392408277E-2</v>
      </c>
      <c r="AJ58" s="30">
        <v>-0.37113296867422785</v>
      </c>
      <c r="AK58" s="30">
        <v>5.3942439097763029E-2</v>
      </c>
      <c r="AL58" s="30">
        <v>-2.665659196275609E-2</v>
      </c>
      <c r="AM58" s="30">
        <v>0.17526848139271031</v>
      </c>
      <c r="AN58" s="37">
        <v>4.0808161406679915</v>
      </c>
      <c r="AO58" s="37">
        <v>1.3456591931973776</v>
      </c>
      <c r="AP58" s="37">
        <v>-5.1749393497261735</v>
      </c>
      <c r="AQ58" s="37">
        <v>-1.6034615507572202E-4</v>
      </c>
      <c r="AR58" s="37">
        <v>4.1886335116610271E-4</v>
      </c>
      <c r="AS58" s="37">
        <v>-2.6045397730478171E-4</v>
      </c>
      <c r="AT58" s="37">
        <v>4.1846441163500149E-4</v>
      </c>
      <c r="AU58" s="37">
        <v>4.3303401555014532E-4</v>
      </c>
      <c r="AV58" s="40">
        <v>-1.9987215224577977</v>
      </c>
    </row>
    <row r="59" spans="1:48" x14ac:dyDescent="0.25">
      <c r="A59" s="4">
        <v>2015.75</v>
      </c>
      <c r="B59" s="30">
        <v>-0.49589356162487608</v>
      </c>
      <c r="C59" s="30">
        <v>2.3021213497622934</v>
      </c>
      <c r="D59" s="30">
        <v>-1.2402889248415339</v>
      </c>
      <c r="E59" s="30">
        <v>-3.6529000151115287</v>
      </c>
      <c r="F59" s="30">
        <v>0.88494014186287751</v>
      </c>
      <c r="G59" s="30">
        <v>0.12613655602608631</v>
      </c>
      <c r="H59" s="30">
        <v>-7.130702755679037</v>
      </c>
      <c r="I59" s="30">
        <v>-1.359831439077775</v>
      </c>
      <c r="J59" s="30">
        <v>10.987280714758883</v>
      </c>
      <c r="K59" s="30">
        <v>-6.2606166353491366E-2</v>
      </c>
      <c r="L59" s="30">
        <v>-1.2519463501484611</v>
      </c>
      <c r="M59" s="30">
        <v>0.24084827645145923</v>
      </c>
      <c r="N59" s="30">
        <v>0.54883713579022064</v>
      </c>
      <c r="O59" s="30">
        <v>-0.40030424982339941</v>
      </c>
      <c r="P59" s="30">
        <v>-1.7522128080409449</v>
      </c>
      <c r="Q59" s="30">
        <v>-0.76661643542888236</v>
      </c>
      <c r="R59" s="30">
        <v>-2.9443392203565626</v>
      </c>
      <c r="S59" s="30">
        <v>-9.1230278376504472</v>
      </c>
      <c r="T59" s="30">
        <v>-10.820525372319841</v>
      </c>
      <c r="U59" s="30">
        <v>-3.7875162799067787</v>
      </c>
      <c r="V59" s="30">
        <v>2.9413690459191786</v>
      </c>
      <c r="W59" s="30">
        <v>0.52165883554321102</v>
      </c>
      <c r="X59" s="30">
        <v>1.1328611664155819</v>
      </c>
      <c r="Y59" s="30">
        <v>6.6454790604782232</v>
      </c>
      <c r="Z59" s="32">
        <v>-27.428624740770537</v>
      </c>
      <c r="AA59" s="32">
        <v>-0.15437900399600823</v>
      </c>
      <c r="AB59" s="32">
        <v>-0.31262897324564287</v>
      </c>
      <c r="AC59" s="32">
        <v>0.20918336123090142</v>
      </c>
      <c r="AD59" s="32">
        <v>-5.5693589852741789</v>
      </c>
      <c r="AE59" s="32">
        <v>-5.2024921133297717</v>
      </c>
      <c r="AF59" s="32">
        <v>-40.446367353820577</v>
      </c>
      <c r="AG59" s="32">
        <v>-3.2864502694510023E-2</v>
      </c>
      <c r="AH59" s="30">
        <v>0.13068254277176017</v>
      </c>
      <c r="AI59" s="30">
        <v>-0.59494372671160534</v>
      </c>
      <c r="AJ59" s="30">
        <v>-0.30345444280495004</v>
      </c>
      <c r="AK59" s="30">
        <v>-9.0291264187861986E-2</v>
      </c>
      <c r="AL59" s="30">
        <v>4.9159305704514197E-2</v>
      </c>
      <c r="AM59" s="30">
        <v>-0.58053448904392924</v>
      </c>
      <c r="AN59" s="37">
        <v>3.9616043190070513</v>
      </c>
      <c r="AO59" s="37">
        <v>0.10100424377384343</v>
      </c>
      <c r="AP59" s="37">
        <v>-6.6857411784527017</v>
      </c>
      <c r="AQ59" s="37">
        <v>2.7652490471430613E-4</v>
      </c>
      <c r="AR59" s="37">
        <v>-3.8282472913573918E-4</v>
      </c>
      <c r="AS59" s="37">
        <v>1.0074864423709129E-4</v>
      </c>
      <c r="AT59" s="37">
        <v>2.2362941735619679E-4</v>
      </c>
      <c r="AU59" s="37">
        <v>4.4955609606615708E-4</v>
      </c>
      <c r="AV59" s="40">
        <v>-1.8834900250982933</v>
      </c>
    </row>
    <row r="60" spans="1:48" x14ac:dyDescent="0.25">
      <c r="A60" s="4">
        <v>2016</v>
      </c>
      <c r="B60" s="30">
        <v>-6.2747642614104926E-3</v>
      </c>
      <c r="C60" s="30">
        <v>1.3095059317468192</v>
      </c>
      <c r="D60" s="30">
        <v>1.061229067450286</v>
      </c>
      <c r="E60" s="30">
        <v>-1.9034729111814723</v>
      </c>
      <c r="F60" s="30">
        <v>0.25966566615466502</v>
      </c>
      <c r="G60" s="30">
        <v>-0.13510854065572264</v>
      </c>
      <c r="H60" s="30">
        <v>-5.8145321001150734</v>
      </c>
      <c r="I60" s="30">
        <v>-0.37010550375775941</v>
      </c>
      <c r="J60" s="30">
        <v>-10.490919285840238</v>
      </c>
      <c r="K60" s="30">
        <v>0.44179936028550504</v>
      </c>
      <c r="L60" s="30">
        <v>0.51196091348863426</v>
      </c>
      <c r="M60" s="30">
        <v>0.10468388151702168</v>
      </c>
      <c r="N60" s="30">
        <v>0.55517455323701603</v>
      </c>
      <c r="O60" s="30">
        <v>-0.10531771716617433</v>
      </c>
      <c r="P60" s="30">
        <v>-6.5996305521272731</v>
      </c>
      <c r="Q60" s="30">
        <v>-2.3799723265785016</v>
      </c>
      <c r="R60" s="30">
        <v>-2.8997736620419134</v>
      </c>
      <c r="S60" s="30">
        <v>-6.4895247830287763</v>
      </c>
      <c r="T60" s="30">
        <v>-24.369515513528246</v>
      </c>
      <c r="U60" s="30">
        <v>-1.6363109951059713</v>
      </c>
      <c r="V60" s="30">
        <v>0.55024395510003521</v>
      </c>
      <c r="W60" s="30"/>
      <c r="X60" s="30"/>
      <c r="Y60" s="30"/>
      <c r="Z60" s="32"/>
      <c r="AA60" s="32">
        <v>-9.230522526953433E-2</v>
      </c>
      <c r="AB60" s="32">
        <v>-0.25850902173433565</v>
      </c>
      <c r="AC60" s="32">
        <v>0.2710122245060278</v>
      </c>
      <c r="AD60" s="32">
        <v>-1.9310564213702199</v>
      </c>
      <c r="AE60" s="32">
        <v>-7.5449280663817291</v>
      </c>
      <c r="AF60" s="32">
        <v>-61.736541250314744</v>
      </c>
      <c r="AG60" s="32">
        <v>-0.18222799820477231</v>
      </c>
      <c r="AH60" s="30">
        <v>0.12895191424476948</v>
      </c>
      <c r="AI60" s="30">
        <v>-1.1270114909051117</v>
      </c>
      <c r="AJ60" s="30">
        <v>0.33711547876848391</v>
      </c>
      <c r="AK60" s="30">
        <v>-0.13173553669127086</v>
      </c>
      <c r="AL60" s="30">
        <v>9.5544531388192383E-3</v>
      </c>
      <c r="AM60" s="30">
        <v>-0.45404341913341029</v>
      </c>
      <c r="AN60" s="37">
        <v>1.5940919258030704</v>
      </c>
      <c r="AO60" s="37">
        <v>0.62025655798737489</v>
      </c>
      <c r="AP60" s="37">
        <v>-6.4326357435421642</v>
      </c>
      <c r="AQ60" s="37">
        <v>9.2474620248609197E-5</v>
      </c>
      <c r="AR60" s="37">
        <v>4.0014846750070532E-4</v>
      </c>
      <c r="AS60" s="37">
        <v>3.1206073842054196E-4</v>
      </c>
      <c r="AT60" s="37">
        <v>-4.3099860716652884E-4</v>
      </c>
      <c r="AU60" s="37">
        <v>-2.0886930034881779E-4</v>
      </c>
      <c r="AV60" s="40">
        <v>-1.768258527738789</v>
      </c>
    </row>
    <row r="61" spans="1:48" x14ac:dyDescent="0.25">
      <c r="A61" s="4">
        <v>2016.25</v>
      </c>
      <c r="B61" s="30">
        <v>-1.8778939224801026</v>
      </c>
      <c r="C61" s="30">
        <v>-4.8632950082940338</v>
      </c>
      <c r="D61" s="30">
        <v>-1.8407659401939276</v>
      </c>
      <c r="E61" s="30">
        <v>-1.085807655049789</v>
      </c>
      <c r="F61" s="30">
        <v>1.547279350900022</v>
      </c>
      <c r="G61" s="30">
        <v>-2.1404206886315502E-2</v>
      </c>
      <c r="H61" s="30">
        <v>-6.3764237954076748</v>
      </c>
      <c r="I61" s="30">
        <v>0.7923812159320951</v>
      </c>
      <c r="J61" s="30">
        <v>-0.22052896735231542</v>
      </c>
      <c r="K61" s="30">
        <v>-0.31890775834087526</v>
      </c>
      <c r="L61" s="30">
        <v>1.5621876068605569</v>
      </c>
      <c r="M61" s="30">
        <v>3.7472989639060095E-2</v>
      </c>
      <c r="N61" s="30">
        <v>0.11384430467302376</v>
      </c>
      <c r="O61" s="30">
        <v>-8.3742572099709589E-2</v>
      </c>
      <c r="P61" s="30">
        <v>1.2350402434921415</v>
      </c>
      <c r="Q61" s="30">
        <v>-1.0354755251491468</v>
      </c>
      <c r="R61" s="30">
        <v>2.8834970852885329</v>
      </c>
      <c r="S61" s="30">
        <v>-0.61777433799524828</v>
      </c>
      <c r="T61" s="30">
        <v>30.658703726010469</v>
      </c>
      <c r="U61" s="30">
        <v>-0.31663468947959844</v>
      </c>
      <c r="V61" s="30">
        <v>-3.7757553790286456</v>
      </c>
      <c r="W61" s="30"/>
      <c r="X61" s="30"/>
      <c r="Y61" s="30"/>
      <c r="Z61" s="32"/>
      <c r="AA61" s="32">
        <v>-9.230522526953433E-2</v>
      </c>
      <c r="AB61" s="32">
        <v>-0.25396532429554214</v>
      </c>
      <c r="AC61" s="32">
        <v>0.13903420756654072</v>
      </c>
      <c r="AD61" s="32">
        <v>-2.6690907179412857</v>
      </c>
      <c r="AE61" s="32">
        <v>-9.7988843217306094</v>
      </c>
      <c r="AF61" s="32">
        <v>-33.781766654600673</v>
      </c>
      <c r="AG61" s="32">
        <v>-0.57959001263600829</v>
      </c>
      <c r="AH61" s="30">
        <v>-0.24372911133729147</v>
      </c>
      <c r="AI61" s="30">
        <v>-1.7940716677554533</v>
      </c>
      <c r="AJ61" s="30">
        <v>-0.3563807479799348</v>
      </c>
      <c r="AK61" s="30">
        <v>-0.37973405561225893</v>
      </c>
      <c r="AL61" s="30">
        <v>-0.36139594391626134</v>
      </c>
      <c r="AM61" s="30">
        <v>-0.58903583179024654</v>
      </c>
      <c r="AN61" s="37">
        <v>0.60782349316559703</v>
      </c>
      <c r="AO61" s="37">
        <v>2.1897355655729029</v>
      </c>
      <c r="AP61" s="37">
        <v>-5.1293036152596301</v>
      </c>
      <c r="AQ61" s="37">
        <v>-1.8097696076829184E-4</v>
      </c>
      <c r="AR61" s="37">
        <v>-2.1370549061392906E-5</v>
      </c>
      <c r="AS61" s="37">
        <v>3.8765297100689256E-4</v>
      </c>
      <c r="AT61" s="37">
        <v>2.7928836111532209E-4</v>
      </c>
      <c r="AU61" s="37">
        <v>-4.4714443323124798E-5</v>
      </c>
      <c r="AV61" s="40">
        <v>-1.5165488619304721</v>
      </c>
    </row>
    <row r="62" spans="1:48" x14ac:dyDescent="0.25">
      <c r="A62" s="4">
        <v>2016.5</v>
      </c>
      <c r="B62" s="30">
        <v>-0.36163168946691782</v>
      </c>
      <c r="C62" s="30">
        <v>6.5091682015610206E-2</v>
      </c>
      <c r="D62" s="30">
        <v>-0.92439746534630451</v>
      </c>
      <c r="E62" s="30">
        <v>-2.806830393311643</v>
      </c>
      <c r="F62" s="30">
        <v>-3.0079719520350157E-2</v>
      </c>
      <c r="G62" s="30">
        <v>0.12110458544850911</v>
      </c>
      <c r="H62" s="30">
        <v>-5.6752860947652426</v>
      </c>
      <c r="I62" s="30">
        <v>0.48280502003402015</v>
      </c>
      <c r="J62" s="30">
        <v>3.3004414758395826</v>
      </c>
      <c r="K62" s="30">
        <v>-5.7311404019682044E-3</v>
      </c>
      <c r="L62" s="30">
        <v>-0.53569920064401932</v>
      </c>
      <c r="M62" s="30">
        <v>-0.18302245263518857</v>
      </c>
      <c r="N62" s="30">
        <v>-8.7940853299772748E-5</v>
      </c>
      <c r="O62" s="30">
        <v>0.19642687870187037</v>
      </c>
      <c r="P62" s="30">
        <v>-4.1673774073682894</v>
      </c>
      <c r="Q62" s="30">
        <v>-3.4141024388620171</v>
      </c>
      <c r="R62" s="30">
        <v>-0.10950243624581257</v>
      </c>
      <c r="S62" s="30">
        <v>-1.0059265878142101</v>
      </c>
      <c r="T62" s="30">
        <v>-2.229547751682087</v>
      </c>
      <c r="U62" s="30">
        <v>0.34048464858021232</v>
      </c>
      <c r="V62" s="30">
        <v>-2.5208387228396782</v>
      </c>
      <c r="W62" s="30"/>
      <c r="X62" s="30"/>
      <c r="Y62" s="30"/>
      <c r="Z62" s="30"/>
      <c r="AA62" s="30">
        <v>-9.230522526953433E-2</v>
      </c>
      <c r="AB62" s="30">
        <v>-0.21862853588062744</v>
      </c>
      <c r="AC62" s="30">
        <v>6.6230137986791005E-2</v>
      </c>
      <c r="AD62" s="30">
        <v>-5.6222160558832064</v>
      </c>
      <c r="AE62" s="30">
        <v>-9.4479933053641147</v>
      </c>
      <c r="AF62" s="32">
        <v>-35.72224401504478</v>
      </c>
      <c r="AG62" s="32">
        <v>-0.54848297314356564</v>
      </c>
      <c r="AH62" s="30">
        <v>-0.15196121308753519</v>
      </c>
      <c r="AI62" s="30">
        <v>-2.1257683752654088</v>
      </c>
      <c r="AJ62" s="30">
        <v>0.17729131223322092</v>
      </c>
      <c r="AK62" s="30">
        <v>4.8734998311417865E-2</v>
      </c>
      <c r="AL62" s="30">
        <v>0.10305297991554858</v>
      </c>
      <c r="AM62" s="30">
        <v>-0.25367236244986813</v>
      </c>
      <c r="AN62" s="37">
        <v>-1.8012454479097642</v>
      </c>
      <c r="AO62" s="37">
        <v>1.6613277656537662</v>
      </c>
      <c r="AP62" s="37">
        <v>-5.9238582944817608</v>
      </c>
      <c r="AQ62" s="37">
        <v>1.2687348525108289E-4</v>
      </c>
      <c r="AR62" s="37">
        <v>-3.5324448245833707E-4</v>
      </c>
      <c r="AS62" s="37">
        <v>4.3882820344000306E-4</v>
      </c>
      <c r="AT62" s="37">
        <v>3.6873160708412013E-4</v>
      </c>
      <c r="AU62" s="37">
        <v>-4.5499040673064494E-4</v>
      </c>
      <c r="AV62" s="40">
        <v>-1.2648391961221552</v>
      </c>
    </row>
    <row r="63" spans="1:48" x14ac:dyDescent="0.25">
      <c r="A63" s="4">
        <v>2016.75</v>
      </c>
      <c r="B63" s="30">
        <v>-0.98280273334043755</v>
      </c>
      <c r="C63" s="30">
        <v>-1.9370264844633647</v>
      </c>
      <c r="D63" s="30">
        <v>-0.85970766571900259</v>
      </c>
      <c r="E63" s="30">
        <v>-2.7874543022087748</v>
      </c>
      <c r="F63" s="30">
        <v>-1.5633408577529306</v>
      </c>
      <c r="G63" s="30">
        <v>0.20448824537057742</v>
      </c>
      <c r="H63" s="30">
        <v>-2.4160810898446492</v>
      </c>
      <c r="I63" s="30">
        <v>-0.79633202166981287</v>
      </c>
      <c r="J63" s="30">
        <v>-21.519242458550927</v>
      </c>
      <c r="K63" s="30">
        <v>-0.25783692659642066</v>
      </c>
      <c r="L63" s="30">
        <v>-2.2060638559974297</v>
      </c>
      <c r="M63" s="30">
        <v>-0.34006923025759828</v>
      </c>
      <c r="N63" s="30">
        <v>-0.21920467774896446</v>
      </c>
      <c r="O63" s="30">
        <v>-0.71401111921329763</v>
      </c>
      <c r="P63" s="30">
        <v>4.1679121752043482</v>
      </c>
      <c r="Q63" s="30">
        <v>0.47483140407229135</v>
      </c>
      <c r="R63" s="30">
        <v>-2.2941963775055867</v>
      </c>
      <c r="S63" s="30">
        <v>8.1650169371083212</v>
      </c>
      <c r="T63" s="30">
        <v>8.2444802605942407</v>
      </c>
      <c r="U63" s="30">
        <v>1.6923011764472426</v>
      </c>
      <c r="V63" s="30">
        <v>0.46644309616112745</v>
      </c>
      <c r="W63" s="30">
        <v>1.9760098477976706</v>
      </c>
      <c r="X63" s="30">
        <v>-0.21590780307565893</v>
      </c>
      <c r="Y63" s="30">
        <v>-8.0568614987042544</v>
      </c>
      <c r="Z63" s="30">
        <v>-27.07377970842008</v>
      </c>
      <c r="AA63" s="30">
        <v>-9.230522526953433E-2</v>
      </c>
      <c r="AB63" s="30">
        <v>-0.18505990922383567</v>
      </c>
      <c r="AC63" s="30">
        <v>6.2707263052856954E-2</v>
      </c>
      <c r="AD63" s="30">
        <v>-3.4596799797487696</v>
      </c>
      <c r="AE63" s="30">
        <v>2.2585351771847049</v>
      </c>
      <c r="AF63" s="32">
        <v>-25.003999421952827</v>
      </c>
      <c r="AG63" s="32">
        <v>-0.62936706250468966</v>
      </c>
      <c r="AH63" s="30">
        <v>-0.16290216399215929</v>
      </c>
      <c r="AI63" s="30">
        <v>-2.718461658518784</v>
      </c>
      <c r="AJ63" s="30">
        <v>8.2232303661178174E-2</v>
      </c>
      <c r="AK63" s="30">
        <v>-6.3256130542133762E-2</v>
      </c>
      <c r="AL63" s="30">
        <v>3.4413076116640573E-4</v>
      </c>
      <c r="AM63" s="30">
        <v>-0.51466893819328996</v>
      </c>
      <c r="AN63" s="37">
        <v>-3.1442297143119617</v>
      </c>
      <c r="AO63" s="37">
        <v>-0.53744468961878056</v>
      </c>
      <c r="AP63" s="37">
        <v>-8.3887776290573015</v>
      </c>
      <c r="AQ63" s="37">
        <v>7.8362076252521447E-5</v>
      </c>
      <c r="AR63" s="37">
        <v>4.6154809180681632E-4</v>
      </c>
      <c r="AS63" s="37">
        <v>3.7863564654084104E-4</v>
      </c>
      <c r="AT63" s="37">
        <v>1.7821186753305007E-4</v>
      </c>
      <c r="AU63" s="37">
        <v>1.5900506591898223E-4</v>
      </c>
      <c r="AV63" s="40">
        <v>-1.0131295303138383</v>
      </c>
    </row>
    <row r="64" spans="1:48" x14ac:dyDescent="0.25">
      <c r="A64" s="4">
        <v>2017</v>
      </c>
      <c r="B64" s="30">
        <v>0.56897676194576929</v>
      </c>
      <c r="C64" s="30">
        <v>-12.246785960232675</v>
      </c>
      <c r="D64" s="30">
        <v>0.77774993609640219</v>
      </c>
      <c r="E64" s="30">
        <v>-1.7313102139460457</v>
      </c>
      <c r="F64" s="30">
        <v>0.70267054914708771</v>
      </c>
      <c r="G64" s="30">
        <v>2.3564790729618146E-2</v>
      </c>
      <c r="H64" s="30">
        <v>-3.9849449150703515</v>
      </c>
      <c r="I64" s="30">
        <v>1.5689250395377892</v>
      </c>
      <c r="J64" s="30">
        <v>8.2937060990513327</v>
      </c>
      <c r="K64" s="30">
        <v>-0.23897097699091963</v>
      </c>
      <c r="L64" s="30">
        <v>2.4523544403626061</v>
      </c>
      <c r="M64" s="30">
        <v>-1.2562803794208821E-2</v>
      </c>
      <c r="N64" s="30">
        <v>-0.16640817512645129</v>
      </c>
      <c r="O64" s="30">
        <v>0.1650183897997064</v>
      </c>
      <c r="P64" s="30">
        <v>3.9885562129092369</v>
      </c>
      <c r="Q64" s="30">
        <v>1.835141886952061</v>
      </c>
      <c r="R64" s="30">
        <v>0.8803358428982988</v>
      </c>
      <c r="S64" s="30">
        <v>8.0334650665700646</v>
      </c>
      <c r="T64" s="30">
        <v>4.4381242832517582</v>
      </c>
      <c r="U64" s="30">
        <v>3.7704142182705782</v>
      </c>
      <c r="V64" s="30">
        <v>-1.7370761186529355</v>
      </c>
      <c r="W64" s="30"/>
      <c r="X64" s="30"/>
      <c r="Y64" s="30"/>
      <c r="Z64" s="30"/>
      <c r="AA64" s="30">
        <v>-0.15034355661755106</v>
      </c>
      <c r="AB64" s="30">
        <v>-0.14854556641019812</v>
      </c>
      <c r="AC64" s="30">
        <v>-1.8291778697888172E-2</v>
      </c>
      <c r="AD64" s="30">
        <v>-3.7038111780954668</v>
      </c>
      <c r="AE64" s="30">
        <v>10.658979568791354</v>
      </c>
      <c r="AF64" s="32">
        <v>-21.266643026607184</v>
      </c>
      <c r="AG64" s="32">
        <v>-0.84123009494714385</v>
      </c>
      <c r="AH64" s="30">
        <v>-0.39407491392737803</v>
      </c>
      <c r="AI64" s="30">
        <v>-4.1319356835900294</v>
      </c>
      <c r="AJ64" s="30">
        <v>-0.22640817319671025</v>
      </c>
      <c r="AK64" s="30">
        <v>-0.19423507362349529</v>
      </c>
      <c r="AL64" s="30">
        <v>-0.21988766826941741</v>
      </c>
      <c r="AM64" s="30">
        <v>-1.3354496800111555</v>
      </c>
      <c r="AN64" s="37">
        <v>-3.8485991079739961</v>
      </c>
      <c r="AO64" s="37">
        <v>1.9222011514687551</v>
      </c>
      <c r="AP64" s="37">
        <v>-6.1952786672727598</v>
      </c>
      <c r="AQ64" s="37">
        <v>-7.8198832588318722E-6</v>
      </c>
      <c r="AR64" s="37">
        <v>-4.5164253159732794E-4</v>
      </c>
      <c r="AS64" s="37">
        <v>6.2028190640647132E-5</v>
      </c>
      <c r="AT64" s="37">
        <v>-4.5364208720136324E-4</v>
      </c>
      <c r="AU64" s="37">
        <v>1.943190538778561E-4</v>
      </c>
      <c r="AV64" s="40">
        <v>-0.76141986450552146</v>
      </c>
    </row>
    <row r="65" spans="1:48" x14ac:dyDescent="0.25">
      <c r="A65" s="4">
        <v>2017.25</v>
      </c>
      <c r="B65" s="30">
        <v>-2.2216992325299425</v>
      </c>
      <c r="C65" s="30">
        <v>8.5960618826730055</v>
      </c>
      <c r="D65" s="30">
        <v>-1.3081746529689764</v>
      </c>
      <c r="E65" s="30">
        <v>-3.2242861642765863</v>
      </c>
      <c r="F65" s="30">
        <v>0.49315450755243373</v>
      </c>
      <c r="G65" s="30">
        <v>-0.1372265044304305</v>
      </c>
      <c r="H65" s="30">
        <v>-8.4623797117600592</v>
      </c>
      <c r="I65" s="30">
        <v>-1.9518605133222742</v>
      </c>
      <c r="J65" s="30">
        <v>-1.0047682520168053</v>
      </c>
      <c r="K65" s="30">
        <v>-0.14865795278584093</v>
      </c>
      <c r="L65" s="30">
        <v>-2.3162003744970989</v>
      </c>
      <c r="M65" s="30">
        <v>-0.37546007169240997</v>
      </c>
      <c r="N65" s="30">
        <v>-3.2179257056960342E-2</v>
      </c>
      <c r="O65" s="30">
        <v>-0.15310581521980593</v>
      </c>
      <c r="P65" s="30">
        <v>-2.0874533522305878</v>
      </c>
      <c r="Q65" s="30">
        <v>0.93354801194579751</v>
      </c>
      <c r="R65" s="30">
        <v>0.51014002381580892</v>
      </c>
      <c r="S65" s="30">
        <v>-4.8936862831826788</v>
      </c>
      <c r="T65" s="30">
        <v>-8.0286895994569445</v>
      </c>
      <c r="U65" s="30">
        <v>-3.1701784882399027</v>
      </c>
      <c r="V65" s="30">
        <v>1.2135880126129135</v>
      </c>
      <c r="W65" s="30"/>
      <c r="X65" s="30"/>
      <c r="Y65" s="30"/>
      <c r="Z65" s="30"/>
      <c r="AA65" s="30">
        <v>-0.29197323891656823</v>
      </c>
      <c r="AB65" s="30">
        <v>-0.11539774907306433</v>
      </c>
      <c r="AC65" s="30">
        <v>-2.9637813206992603E-2</v>
      </c>
      <c r="AD65" s="30">
        <v>-3.4066638069493536</v>
      </c>
      <c r="AE65" s="30">
        <v>6.5024684297277755</v>
      </c>
      <c r="AF65" s="32">
        <v>-29.625904694887808</v>
      </c>
      <c r="AG65" s="32">
        <v>-0.98124381103246616</v>
      </c>
      <c r="AH65" s="30">
        <v>-0.71312274650828655</v>
      </c>
      <c r="AI65" s="30">
        <v>-3.1356125187509818</v>
      </c>
      <c r="AJ65" s="30">
        <v>0.22680211890656954</v>
      </c>
      <c r="AK65" s="30">
        <v>-0.12238575726634443</v>
      </c>
      <c r="AL65" s="30">
        <v>-0.30776275091511324</v>
      </c>
      <c r="AM65" s="30">
        <v>1.0743475098991264</v>
      </c>
      <c r="AN65" s="37">
        <v>-1.764762438197522</v>
      </c>
      <c r="AO65" s="37">
        <v>-0.38670782230343548</v>
      </c>
      <c r="AP65" s="37">
        <v>-8.7703345203479444</v>
      </c>
      <c r="AQ65" s="37">
        <v>3.4307473912750417E-4</v>
      </c>
      <c r="AR65" s="37">
        <v>-3.3157891990647436E-4</v>
      </c>
      <c r="AS65" s="37">
        <v>4.6514438111142499E-4</v>
      </c>
      <c r="AT65" s="37">
        <v>-1.9228753869241499E-6</v>
      </c>
      <c r="AU65" s="37">
        <v>-3.5538382476841732E-4</v>
      </c>
      <c r="AV65" s="40">
        <v>-0.37522972154246492</v>
      </c>
    </row>
    <row r="66" spans="1:48" x14ac:dyDescent="0.25">
      <c r="AV66" s="40">
        <v>1.0960421420591615E-2</v>
      </c>
    </row>
    <row r="67" spans="1:48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V67" s="40">
        <v>0.39715056438364815</v>
      </c>
    </row>
    <row r="68" spans="1:48" x14ac:dyDescent="0.25">
      <c r="AF68" s="4"/>
      <c r="AG68" s="4"/>
      <c r="AI68" s="36"/>
      <c r="AJ68" s="36"/>
      <c r="AK68" s="36"/>
      <c r="AL68" s="36"/>
      <c r="AM68" s="36"/>
      <c r="AV68" s="40">
        <v>0.78334070734670469</v>
      </c>
    </row>
    <row r="69" spans="1:48" x14ac:dyDescent="0.25">
      <c r="AF69" s="4"/>
      <c r="AG69" s="4"/>
      <c r="AV69" s="40">
        <v>1.1928631775785412</v>
      </c>
    </row>
    <row r="70" spans="1:48" x14ac:dyDescent="0.25">
      <c r="AV70" s="40">
        <v>1.6023856478103777</v>
      </c>
    </row>
    <row r="71" spans="1:48" x14ac:dyDescent="0.25">
      <c r="AV71" s="40">
        <v>2.0119081180422143</v>
      </c>
    </row>
    <row r="72" spans="1:48" x14ac:dyDescent="0.25">
      <c r="AV72" s="40">
        <v>2.4214305882740508</v>
      </c>
    </row>
    <row r="73" spans="1:48" x14ac:dyDescent="0.25">
      <c r="AV73" s="40">
        <v>2.9862857784216601</v>
      </c>
    </row>
    <row r="74" spans="1:48" x14ac:dyDescent="0.25">
      <c r="AV74" s="40">
        <v>3.5511409685692694</v>
      </c>
    </row>
    <row r="75" spans="1:48" x14ac:dyDescent="0.25">
      <c r="AV75" s="40">
        <v>4.1159961587168787</v>
      </c>
    </row>
    <row r="76" spans="1:48" x14ac:dyDescent="0.25">
      <c r="AV76" s="40">
        <v>4.6808513488644881</v>
      </c>
    </row>
    <row r="77" spans="1:48" x14ac:dyDescent="0.25">
      <c r="AV77" s="40">
        <v>4.8821951095145657</v>
      </c>
    </row>
    <row r="78" spans="1:48" x14ac:dyDescent="0.25">
      <c r="AV78" s="40">
        <v>5.0835388701646416</v>
      </c>
    </row>
    <row r="79" spans="1:48" x14ac:dyDescent="0.25">
      <c r="AV79" s="40">
        <v>5.2848826308147174</v>
      </c>
    </row>
    <row r="80" spans="1:48" x14ac:dyDescent="0.25">
      <c r="AV80" s="40">
        <v>5.4862263914647933</v>
      </c>
    </row>
    <row r="81" spans="48:48" x14ac:dyDescent="0.25">
      <c r="AV81" s="40">
        <v>5.5338089935344001</v>
      </c>
    </row>
    <row r="82" spans="48:48" x14ac:dyDescent="0.25">
      <c r="AV82" s="40">
        <v>5.581391595604007</v>
      </c>
    </row>
    <row r="83" spans="48:48" x14ac:dyDescent="0.25">
      <c r="AV83" s="40">
        <v>5.6289741976736138</v>
      </c>
    </row>
    <row r="84" spans="48:48" x14ac:dyDescent="0.25">
      <c r="AV84" s="40">
        <v>5.6765567997432207</v>
      </c>
    </row>
    <row r="85" spans="48:48" x14ac:dyDescent="0.25">
      <c r="AV85" s="40">
        <v>5.6989146067549949</v>
      </c>
    </row>
    <row r="86" spans="48:48" x14ac:dyDescent="0.25">
      <c r="AV86" s="40">
        <v>5.7212724137667692</v>
      </c>
    </row>
    <row r="87" spans="48:48" x14ac:dyDescent="0.25">
      <c r="AV87" s="40">
        <v>5.7436302207785435</v>
      </c>
    </row>
    <row r="88" spans="48:48" x14ac:dyDescent="0.25">
      <c r="AV88" s="40">
        <v>5.7659880277903177</v>
      </c>
    </row>
    <row r="89" spans="48:48" x14ac:dyDescent="0.25">
      <c r="AV89" s="40">
        <v>5.7833491836195243</v>
      </c>
    </row>
    <row r="90" spans="48:48" x14ac:dyDescent="0.25">
      <c r="AV90" s="40">
        <v>5.8007103394487309</v>
      </c>
    </row>
    <row r="91" spans="48:48" x14ac:dyDescent="0.25">
      <c r="AV91" s="40">
        <v>5.8180714952779375</v>
      </c>
    </row>
    <row r="92" spans="48:48" x14ac:dyDescent="0.25">
      <c r="AV92" s="40">
        <v>5.8354326511071442</v>
      </c>
    </row>
    <row r="93" spans="48:48" x14ac:dyDescent="0.25">
      <c r="AV93" s="40">
        <v>5.851458937976016</v>
      </c>
    </row>
    <row r="94" spans="48:48" x14ac:dyDescent="0.25">
      <c r="AV94" s="40">
        <v>5.8674852248448879</v>
      </c>
    </row>
    <row r="95" spans="48:48" x14ac:dyDescent="0.25">
      <c r="AV95" s="40">
        <v>5.8835115117137597</v>
      </c>
    </row>
    <row r="96" spans="48:48" x14ac:dyDescent="0.25">
      <c r="AV96" s="40">
        <v>5.8995377985826316</v>
      </c>
    </row>
    <row r="97" spans="48:48" x14ac:dyDescent="0.25">
      <c r="AV97" s="40">
        <v>5.9163494532810574</v>
      </c>
    </row>
    <row r="98" spans="48:48" x14ac:dyDescent="0.25">
      <c r="AV98" s="40">
        <v>5.9331611079794833</v>
      </c>
    </row>
    <row r="99" spans="48:48" x14ac:dyDescent="0.25">
      <c r="AV99" s="40">
        <v>5.9499727626779091</v>
      </c>
    </row>
    <row r="100" spans="48:48" x14ac:dyDescent="0.25">
      <c r="AV100" s="40">
        <v>5.9667844173763349</v>
      </c>
    </row>
    <row r="101" spans="48:48" x14ac:dyDescent="0.25">
      <c r="AV101" s="40">
        <v>5.9848589892970789</v>
      </c>
    </row>
    <row r="102" spans="48:48" x14ac:dyDescent="0.25">
      <c r="AV102" s="40">
        <v>6.002933561217823</v>
      </c>
    </row>
    <row r="103" spans="48:48" x14ac:dyDescent="0.25">
      <c r="AV103" s="40">
        <v>6.021008133138567</v>
      </c>
    </row>
    <row r="104" spans="48:48" x14ac:dyDescent="0.25">
      <c r="AV104" s="40">
        <v>6.039082705059311</v>
      </c>
    </row>
    <row r="105" spans="48:48" x14ac:dyDescent="0.25">
      <c r="AV105" s="40">
        <v>6.0588701625765964</v>
      </c>
    </row>
    <row r="106" spans="48:48" x14ac:dyDescent="0.25">
      <c r="AV106" s="40">
        <v>6.0786576200938818</v>
      </c>
    </row>
    <row r="107" spans="48:48" x14ac:dyDescent="0.25">
      <c r="AV107" s="40">
        <v>6.0984450776111672</v>
      </c>
    </row>
    <row r="108" spans="48:48" x14ac:dyDescent="0.25">
      <c r="AV108" s="40">
        <v>6.1182325351284526</v>
      </c>
    </row>
    <row r="109" spans="48:48" x14ac:dyDescent="0.25">
      <c r="AV109" s="40">
        <v>6.1397641938264176</v>
      </c>
    </row>
    <row r="110" spans="48:48" x14ac:dyDescent="0.25">
      <c r="AV110" s="40">
        <v>6.1612958525243826</v>
      </c>
    </row>
    <row r="111" spans="48:48" x14ac:dyDescent="0.25">
      <c r="AV111" s="40">
        <v>6.1828275112223476</v>
      </c>
    </row>
    <row r="112" spans="48:48" x14ac:dyDescent="0.25">
      <c r="AV112" s="40">
        <v>6.2043591699203127</v>
      </c>
    </row>
    <row r="113" spans="48:48" x14ac:dyDescent="0.25">
      <c r="AV113" s="40">
        <v>6.2266896868491344</v>
      </c>
    </row>
    <row r="114" spans="48:48" x14ac:dyDescent="0.25">
      <c r="AV114" s="40">
        <v>6.2490202037779561</v>
      </c>
    </row>
    <row r="115" spans="48:48" x14ac:dyDescent="0.25">
      <c r="AV115" s="40">
        <v>6.2713507207067778</v>
      </c>
    </row>
    <row r="116" spans="48:48" x14ac:dyDescent="0.25">
      <c r="AV116" s="40">
        <v>6.2936812376355995</v>
      </c>
    </row>
    <row r="117" spans="48:48" x14ac:dyDescent="0.25">
      <c r="AV117" s="40">
        <v>6.3163804207334877</v>
      </c>
    </row>
    <row r="118" spans="48:48" x14ac:dyDescent="0.25">
      <c r="AV118" s="40">
        <v>6.3390796038313759</v>
      </c>
    </row>
    <row r="119" spans="48:48" x14ac:dyDescent="0.25">
      <c r="AV119" s="40">
        <v>6.3617787869292641</v>
      </c>
    </row>
    <row r="120" spans="48:48" x14ac:dyDescent="0.25">
      <c r="AV120" s="40">
        <v>6.3844779700271523</v>
      </c>
    </row>
    <row r="121" spans="48:48" x14ac:dyDescent="0.25">
      <c r="AV121" s="40">
        <v>6.4081535689950311</v>
      </c>
    </row>
    <row r="122" spans="48:48" x14ac:dyDescent="0.25">
      <c r="AV122" s="40">
        <v>6.4318291679629098</v>
      </c>
    </row>
    <row r="123" spans="48:48" x14ac:dyDescent="0.25">
      <c r="AV123" s="40">
        <v>6.4555047669307886</v>
      </c>
    </row>
    <row r="124" spans="48:48" x14ac:dyDescent="0.25">
      <c r="AV124" s="40">
        <v>6.4791803658986673</v>
      </c>
    </row>
    <row r="125" spans="48:48" x14ac:dyDescent="0.25">
      <c r="AV125" s="40">
        <v>6.504092444246325</v>
      </c>
    </row>
    <row r="126" spans="48:48" x14ac:dyDescent="0.25">
      <c r="AV126" s="40">
        <v>6.5290045225939828</v>
      </c>
    </row>
    <row r="127" spans="48:48" x14ac:dyDescent="0.25">
      <c r="AV127" s="40">
        <v>6.5539166009416405</v>
      </c>
    </row>
    <row r="128" spans="48:48" x14ac:dyDescent="0.25">
      <c r="AV128" s="40">
        <v>6.5788286792892983</v>
      </c>
    </row>
    <row r="129" spans="48:48" x14ac:dyDescent="0.25">
      <c r="AV129" s="40">
        <v>6.6038960730367471</v>
      </c>
    </row>
    <row r="130" spans="48:48" x14ac:dyDescent="0.25">
      <c r="AV130" s="40">
        <v>6.6289634667841959</v>
      </c>
    </row>
    <row r="131" spans="48:48" x14ac:dyDescent="0.25">
      <c r="AV131" s="40">
        <v>6.6540308605316447</v>
      </c>
    </row>
    <row r="132" spans="48:48" x14ac:dyDescent="0.25">
      <c r="AV132" s="40">
        <v>6.6790982542790935</v>
      </c>
    </row>
    <row r="133" spans="48:48" x14ac:dyDescent="0.25">
      <c r="AV133" s="40">
        <v>6.7033825317960325</v>
      </c>
    </row>
    <row r="134" spans="48:48" x14ac:dyDescent="0.25">
      <c r="AV134" s="40">
        <v>6.7276668093129715</v>
      </c>
    </row>
    <row r="135" spans="48:48" x14ac:dyDescent="0.25">
      <c r="AV135" s="40">
        <v>6.7519510868299104</v>
      </c>
    </row>
    <row r="136" spans="48:48" x14ac:dyDescent="0.25">
      <c r="AV136" s="40">
        <v>6.7762353643468494</v>
      </c>
    </row>
    <row r="137" spans="48:48" x14ac:dyDescent="0.25">
      <c r="AV137" s="40">
        <v>6.8004314841787625</v>
      </c>
    </row>
    <row r="138" spans="48:48" x14ac:dyDescent="0.25">
      <c r="AV138" s="40">
        <v>6.8246276040106757</v>
      </c>
    </row>
    <row r="139" spans="48:48" x14ac:dyDescent="0.25">
      <c r="AV139" s="40">
        <v>6.8488237238425889</v>
      </c>
    </row>
    <row r="140" spans="48:48" x14ac:dyDescent="0.25">
      <c r="AV140" s="40">
        <v>6.873019843674502</v>
      </c>
    </row>
    <row r="141" spans="48:48" x14ac:dyDescent="0.25">
      <c r="AV141" s="40">
        <v>6.9053826441993174</v>
      </c>
    </row>
    <row r="142" spans="48:48" x14ac:dyDescent="0.25">
      <c r="AV142" s="40">
        <v>6.9377454447241327</v>
      </c>
    </row>
    <row r="143" spans="48:48" x14ac:dyDescent="0.25">
      <c r="AV143" s="40">
        <v>6.970108245248948</v>
      </c>
    </row>
    <row r="144" spans="48:48" x14ac:dyDescent="0.25">
      <c r="AV144" s="40">
        <v>7.0024710457737633</v>
      </c>
    </row>
    <row r="145" spans="48:48" x14ac:dyDescent="0.25">
      <c r="AV145" s="40">
        <v>7.036361930399945</v>
      </c>
    </row>
    <row r="146" spans="48:48" x14ac:dyDescent="0.25">
      <c r="AV146" s="40">
        <v>7.0702528150261266</v>
      </c>
    </row>
    <row r="147" spans="48:48" x14ac:dyDescent="0.25">
      <c r="AV147" s="40">
        <v>7.1041436996523082</v>
      </c>
    </row>
    <row r="148" spans="48:48" x14ac:dyDescent="0.25">
      <c r="AV148" s="40">
        <v>7.1380345842784898</v>
      </c>
    </row>
    <row r="149" spans="48:48" x14ac:dyDescent="0.25">
      <c r="AV149" s="40">
        <v>7.1739148544957629</v>
      </c>
    </row>
    <row r="150" spans="48:48" x14ac:dyDescent="0.25">
      <c r="AV150" s="40">
        <v>7.2097951247130361</v>
      </c>
    </row>
    <row r="151" spans="48:48" x14ac:dyDescent="0.25">
      <c r="AV151" s="40">
        <v>7.2456753949303092</v>
      </c>
    </row>
    <row r="152" spans="48:48" x14ac:dyDescent="0.25">
      <c r="AV152" s="40">
        <v>7.2815556651475823</v>
      </c>
    </row>
    <row r="153" spans="48:48" x14ac:dyDescent="0.25">
      <c r="AV153" s="40">
        <v>7.3180299794635886</v>
      </c>
    </row>
    <row r="154" spans="48:48" x14ac:dyDescent="0.25">
      <c r="AV154" s="40">
        <v>7.3545042937795948</v>
      </c>
    </row>
    <row r="155" spans="48:48" x14ac:dyDescent="0.25">
      <c r="AV155" s="40">
        <v>7.390978608095601</v>
      </c>
    </row>
    <row r="156" spans="48:48" x14ac:dyDescent="0.25">
      <c r="AV156" s="40">
        <v>7.4274529224116073</v>
      </c>
    </row>
    <row r="157" spans="48:48" x14ac:dyDescent="0.25">
      <c r="AV157" s="40">
        <v>7.4637341427871675</v>
      </c>
    </row>
    <row r="158" spans="48:48" x14ac:dyDescent="0.25">
      <c r="AV158" s="40">
        <v>7.5000153631627278</v>
      </c>
    </row>
    <row r="159" spans="48:48" x14ac:dyDescent="0.25">
      <c r="AV159" s="40">
        <v>7.536296583538288</v>
      </c>
    </row>
    <row r="160" spans="48:48" x14ac:dyDescent="0.25">
      <c r="AV160" s="40">
        <v>7.5725778039138483</v>
      </c>
    </row>
    <row r="161" spans="48:48" x14ac:dyDescent="0.25">
      <c r="AV161" s="40">
        <v>7.6099864940514408</v>
      </c>
    </row>
    <row r="162" spans="48:48" x14ac:dyDescent="0.25">
      <c r="AV162" s="40">
        <v>7.6473951841890333</v>
      </c>
    </row>
    <row r="163" spans="48:48" x14ac:dyDescent="0.25">
      <c r="AV163" s="40">
        <v>7.6848038743266258</v>
      </c>
    </row>
    <row r="164" spans="48:48" x14ac:dyDescent="0.25">
      <c r="AV164" s="40">
        <v>7.7222125644642183</v>
      </c>
    </row>
    <row r="165" spans="48:48" x14ac:dyDescent="0.25">
      <c r="AV165" s="40">
        <v>7.7617820373241475</v>
      </c>
    </row>
    <row r="166" spans="48:48" x14ac:dyDescent="0.25">
      <c r="AV166" s="40">
        <v>7.8013515101840767</v>
      </c>
    </row>
    <row r="167" spans="48:48" x14ac:dyDescent="0.25">
      <c r="AV167" s="40">
        <v>7.8409209830440059</v>
      </c>
    </row>
    <row r="168" spans="48:48" x14ac:dyDescent="0.25">
      <c r="AV168" s="40">
        <v>7.880490455903935</v>
      </c>
    </row>
    <row r="169" spans="48:48" x14ac:dyDescent="0.25">
      <c r="AV169" s="40">
        <v>7.9225108006970064</v>
      </c>
    </row>
    <row r="170" spans="48:48" x14ac:dyDescent="0.25">
      <c r="AV170" s="40">
        <v>7.9645311454900778</v>
      </c>
    </row>
    <row r="171" spans="48:48" x14ac:dyDescent="0.25">
      <c r="AV171" s="40">
        <v>8.0065514902831492</v>
      </c>
    </row>
    <row r="172" spans="48:48" x14ac:dyDescent="0.25">
      <c r="AV172" s="40">
        <v>8.0485718350762205</v>
      </c>
    </row>
    <row r="173" spans="48:48" x14ac:dyDescent="0.25">
      <c r="AV173" s="40">
        <v>8.0943853229659091</v>
      </c>
    </row>
    <row r="174" spans="48:48" x14ac:dyDescent="0.25">
      <c r="AV174" s="40">
        <v>8.1401988108555976</v>
      </c>
    </row>
    <row r="175" spans="48:48" x14ac:dyDescent="0.25">
      <c r="AV175" s="40">
        <v>8.1860122987452861</v>
      </c>
    </row>
    <row r="176" spans="48:48" x14ac:dyDescent="0.25">
      <c r="AV176" s="40">
        <v>8.2318257866349747</v>
      </c>
    </row>
    <row r="177" spans="48:48" x14ac:dyDescent="0.25">
      <c r="AV177" s="40">
        <v>8.2768411744360204</v>
      </c>
    </row>
    <row r="178" spans="48:48" x14ac:dyDescent="0.25">
      <c r="AV178" s="40">
        <v>8.3218565622370662</v>
      </c>
    </row>
    <row r="179" spans="48:48" x14ac:dyDescent="0.25">
      <c r="AV179" s="40">
        <v>8.3668719500381119</v>
      </c>
    </row>
    <row r="180" spans="48:48" x14ac:dyDescent="0.25">
      <c r="AV180" s="40">
        <v>8.4118873378391577</v>
      </c>
    </row>
    <row r="181" spans="48:48" x14ac:dyDescent="0.25">
      <c r="AV181" s="40">
        <v>8.4582108864463876</v>
      </c>
    </row>
    <row r="182" spans="48:48" x14ac:dyDescent="0.25">
      <c r="AV182" s="40">
        <v>8.5045344350536176</v>
      </c>
    </row>
    <row r="183" spans="48:48" x14ac:dyDescent="0.25">
      <c r="AV183" s="40">
        <v>8.5508579836608476</v>
      </c>
    </row>
    <row r="184" spans="48:48" x14ac:dyDescent="0.25">
      <c r="AV184" s="40">
        <v>8.5971815322680776</v>
      </c>
    </row>
    <row r="185" spans="48:48" x14ac:dyDescent="0.25">
      <c r="AV185" s="40">
        <v>8.646241782854263</v>
      </c>
    </row>
    <row r="186" spans="48:48" x14ac:dyDescent="0.25">
      <c r="AV186" s="40">
        <v>8.6953020334404485</v>
      </c>
    </row>
    <row r="187" spans="48:48" x14ac:dyDescent="0.25">
      <c r="AV187" s="40">
        <v>8.744362284026634</v>
      </c>
    </row>
    <row r="188" spans="48:48" x14ac:dyDescent="0.25">
      <c r="AV188" s="40">
        <v>8.7934225346128194</v>
      </c>
    </row>
    <row r="189" spans="48:48" x14ac:dyDescent="0.25">
      <c r="AV189" s="40">
        <v>8.845383502181587</v>
      </c>
    </row>
    <row r="190" spans="48:48" x14ac:dyDescent="0.25">
      <c r="AV190" s="40">
        <v>8.8973444697503545</v>
      </c>
    </row>
    <row r="191" spans="48:48" x14ac:dyDescent="0.25">
      <c r="AV191" s="40">
        <v>8.9493054373191221</v>
      </c>
    </row>
    <row r="192" spans="48:48" x14ac:dyDescent="0.25">
      <c r="AV192" s="40">
        <v>9.0012664048878896</v>
      </c>
    </row>
    <row r="193" spans="48:48" x14ac:dyDescent="0.25">
      <c r="AV193" s="40">
        <v>9.0557322853610032</v>
      </c>
    </row>
    <row r="194" spans="48:48" x14ac:dyDescent="0.25">
      <c r="AV194" s="40">
        <v>9.1101981658341131</v>
      </c>
    </row>
    <row r="195" spans="48:48" x14ac:dyDescent="0.25">
      <c r="AV195" s="40">
        <v>9.1646640463072231</v>
      </c>
    </row>
    <row r="196" spans="48:48" x14ac:dyDescent="0.25">
      <c r="AV196" s="40">
        <v>9.2191299267803331</v>
      </c>
    </row>
    <row r="197" spans="48:48" x14ac:dyDescent="0.25">
      <c r="AV197" s="40">
        <v>9.2750296434136743</v>
      </c>
    </row>
    <row r="198" spans="48:48" x14ac:dyDescent="0.25">
      <c r="AV198" s="40">
        <v>9.3309293600470156</v>
      </c>
    </row>
    <row r="199" spans="48:48" x14ac:dyDescent="0.25">
      <c r="AV199" s="40">
        <v>9.3868290766803568</v>
      </c>
    </row>
    <row r="200" spans="48:48" x14ac:dyDescent="0.25">
      <c r="AV200" s="38"/>
    </row>
    <row r="201" spans="48:48" x14ac:dyDescent="0.25">
      <c r="AV201" s="38"/>
    </row>
    <row r="202" spans="48:48" x14ac:dyDescent="0.25">
      <c r="AV202" s="38"/>
    </row>
    <row r="203" spans="48:48" x14ac:dyDescent="0.25">
      <c r="AV203" s="38"/>
    </row>
    <row r="204" spans="48:48" x14ac:dyDescent="0.25">
      <c r="AV204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DataRaw</vt:lpstr>
      <vt:lpstr>DataRawSA</vt:lpstr>
      <vt:lpstr>SeasonalFactors</vt:lpstr>
      <vt:lpstr>Data</vt:lpstr>
      <vt:lpstr>DataMean</vt:lpstr>
      <vt:lpstr>DataDemean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Ignacio Perez N.</dc:creator>
  <cp:lastModifiedBy>Benjamín García S.</cp:lastModifiedBy>
  <cp:lastPrinted>2015-05-13T13:33:02Z</cp:lastPrinted>
  <dcterms:created xsi:type="dcterms:W3CDTF">2013-02-22T13:36:27Z</dcterms:created>
  <dcterms:modified xsi:type="dcterms:W3CDTF">2020-03-13T21:01:35Z</dcterms:modified>
</cp:coreProperties>
</file>