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a\"/>
    </mc:Choice>
  </mc:AlternateContent>
  <bookViews>
    <workbookView xWindow="0" yWindow="0" windowWidth="28800" windowHeight="12435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F6" i="2" l="1"/>
  <c r="F7" i="2"/>
  <c r="F8" i="2"/>
  <c r="F9" i="2"/>
  <c r="F10" i="2"/>
  <c r="F11" i="2"/>
  <c r="F14" i="2"/>
  <c r="F15" i="2"/>
  <c r="F16" i="2"/>
  <c r="F17" i="2"/>
  <c r="F18" i="2"/>
  <c r="F19" i="2"/>
  <c r="F22" i="2"/>
  <c r="F23" i="2"/>
  <c r="F24" i="2"/>
  <c r="F25" i="2"/>
  <c r="F26" i="2"/>
  <c r="F27" i="2"/>
  <c r="F30" i="2"/>
  <c r="F31" i="2"/>
  <c r="F32" i="2"/>
  <c r="F33" i="2"/>
  <c r="F34" i="2"/>
  <c r="F35" i="2"/>
  <c r="F38" i="2"/>
  <c r="F39" i="2"/>
  <c r="F40" i="2"/>
  <c r="F41" i="2"/>
  <c r="F42" i="2"/>
  <c r="F43" i="2"/>
  <c r="F46" i="2"/>
  <c r="F47" i="2"/>
  <c r="F48" i="2"/>
  <c r="F49" i="2"/>
  <c r="D3" i="2"/>
  <c r="E3" i="2" s="1"/>
  <c r="F3" i="2" s="1"/>
  <c r="D4" i="2"/>
  <c r="E4" i="2" s="1"/>
  <c r="F4" i="2" s="1"/>
  <c r="D5" i="2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F12" i="2" s="1"/>
  <c r="D13" i="2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F20" i="2" s="1"/>
  <c r="D21" i="2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F28" i="2" s="1"/>
  <c r="D29" i="2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F36" i="2" s="1"/>
  <c r="D37" i="2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F44" i="2" s="1"/>
  <c r="D45" i="2"/>
  <c r="D46" i="2"/>
  <c r="E46" i="2" s="1"/>
  <c r="D47" i="2"/>
  <c r="E47" i="2" s="1"/>
  <c r="D48" i="2"/>
  <c r="E48" i="2" s="1"/>
  <c r="D49" i="2"/>
  <c r="E49" i="2" s="1"/>
  <c r="E45" i="2" l="1"/>
  <c r="F45" i="2" s="1"/>
  <c r="E37" i="2"/>
  <c r="F37" i="2" s="1"/>
  <c r="E29" i="2"/>
  <c r="F29" i="2" s="1"/>
  <c r="E21" i="2"/>
  <c r="F21" i="2" s="1"/>
  <c r="E13" i="2"/>
  <c r="F13" i="2" s="1"/>
  <c r="E5" i="2"/>
  <c r="F5" i="2" s="1"/>
</calcChain>
</file>

<file path=xl/sharedStrings.xml><?xml version="1.0" encoding="utf-8"?>
<sst xmlns="http://schemas.openxmlformats.org/spreadsheetml/2006/main" count="262" uniqueCount="196">
  <si>
    <t>obs_pi</t>
  </si>
  <si>
    <t>obs_y</t>
  </si>
  <si>
    <t>obs_r</t>
  </si>
  <si>
    <t>obs_q</t>
  </si>
  <si>
    <t>1er trimestre 1971</t>
  </si>
  <si>
    <t>2e trimestre 1971</t>
  </si>
  <si>
    <t>3e trimestre 1971</t>
  </si>
  <si>
    <t>4e trimestre 1971</t>
  </si>
  <si>
    <t>1er trimestre 1972</t>
  </si>
  <si>
    <t>2e trimestre 1972</t>
  </si>
  <si>
    <t>3e trimestre 1972</t>
  </si>
  <si>
    <t>4e trimestre 1972</t>
  </si>
  <si>
    <t>1er trimestre 1973</t>
  </si>
  <si>
    <t>2e trimestre 1973</t>
  </si>
  <si>
    <t>3e trimestre 1973</t>
  </si>
  <si>
    <t>4e trimestre 1973</t>
  </si>
  <si>
    <t>1er trimestre 1974</t>
  </si>
  <si>
    <t>2e trimestre 1974</t>
  </si>
  <si>
    <t>3e trimestre 1974</t>
  </si>
  <si>
    <t>4e trimestre 1974</t>
  </si>
  <si>
    <t>1er trimestre 1975</t>
  </si>
  <si>
    <t>2e trimestre 1975</t>
  </si>
  <si>
    <t>3e trimestre 1975</t>
  </si>
  <si>
    <t>4e trimestre 1975</t>
  </si>
  <si>
    <t>1er trimestre 1976</t>
  </si>
  <si>
    <t>2e trimestre 1976</t>
  </si>
  <si>
    <t>3e trimestre 1976</t>
  </si>
  <si>
    <t>4e trimestre 1976</t>
  </si>
  <si>
    <t>1er trimestre 1977</t>
  </si>
  <si>
    <t>2e trimestre 1977</t>
  </si>
  <si>
    <t>3e trimestre 1977</t>
  </si>
  <si>
    <t>4e trimestre 1977</t>
  </si>
  <si>
    <t>1er trimestre 1978</t>
  </si>
  <si>
    <t>2e trimestre 1978</t>
  </si>
  <si>
    <t>3e trimestre 1978</t>
  </si>
  <si>
    <t>4e trimestre 1978</t>
  </si>
  <si>
    <t>1er trimestre 1979</t>
  </si>
  <si>
    <t>2e trimestre 1979</t>
  </si>
  <si>
    <t>3e trimestre 1979</t>
  </si>
  <si>
    <t>4e trimestre 1979</t>
  </si>
  <si>
    <t>1er trimestre 1980</t>
  </si>
  <si>
    <t>2e trimestre 1980</t>
  </si>
  <si>
    <t>3e trimestre 1980</t>
  </si>
  <si>
    <t>4e trimestre 1980</t>
  </si>
  <si>
    <t>1er trimestre 1981</t>
  </si>
  <si>
    <t>2e trimestre 1981</t>
  </si>
  <si>
    <t>3e trimestre 1981</t>
  </si>
  <si>
    <t>4e trimestre 1981</t>
  </si>
  <si>
    <t>1er trimestre 1982</t>
  </si>
  <si>
    <t>2e trimestre 1982</t>
  </si>
  <si>
    <t>3e trimestre 1982</t>
  </si>
  <si>
    <t>4e trimestre 1982</t>
  </si>
  <si>
    <t>1er trimestre 1983</t>
  </si>
  <si>
    <t>2e trimestre 1983</t>
  </si>
  <si>
    <t>3e trimestre 1983</t>
  </si>
  <si>
    <t>4e trimestre 1983</t>
  </si>
  <si>
    <t>1er trimestre 1984</t>
  </si>
  <si>
    <t>2e trimestre 1984</t>
  </si>
  <si>
    <t>3e trimestre 1984</t>
  </si>
  <si>
    <t>4e trimestre 1984</t>
  </si>
  <si>
    <t>1er trimestre 1985</t>
  </si>
  <si>
    <t>2e trimestre 1985</t>
  </si>
  <si>
    <t>3e trimestre 1985</t>
  </si>
  <si>
    <t>4e trimestre 1985</t>
  </si>
  <si>
    <t>1er trimestre 1986</t>
  </si>
  <si>
    <t>2e trimestre 1986</t>
  </si>
  <si>
    <t>3e trimestre 1986</t>
  </si>
  <si>
    <t>4e trimestre 1986</t>
  </si>
  <si>
    <t>1er trimestre 1987</t>
  </si>
  <si>
    <t>2e trimestre 1987</t>
  </si>
  <si>
    <t>3e trimestre 1987</t>
  </si>
  <si>
    <t>4e trimestre 1987</t>
  </si>
  <si>
    <t>1er trimestre 1988</t>
  </si>
  <si>
    <t>2e trimestre 1988</t>
  </si>
  <si>
    <t>3e trimestre 1988</t>
  </si>
  <si>
    <t>4e trimestre 1988</t>
  </si>
  <si>
    <t>1er trimestre 1989</t>
  </si>
  <si>
    <t>2e trimestre 1989</t>
  </si>
  <si>
    <t>3e trimestre 1989</t>
  </si>
  <si>
    <t>4e trimestre 1989</t>
  </si>
  <si>
    <t>1er trimestre 1990</t>
  </si>
  <si>
    <t>2e trimestre 1990</t>
  </si>
  <si>
    <t>3e trimestre 1990</t>
  </si>
  <si>
    <t>4e trimestre 1990</t>
  </si>
  <si>
    <t>1er trimestre 1991</t>
  </si>
  <si>
    <t>2e trimestre 1991</t>
  </si>
  <si>
    <t>3e trimestre 1991</t>
  </si>
  <si>
    <t>4e trimestre 1991</t>
  </si>
  <si>
    <t>1er trimestre 1992</t>
  </si>
  <si>
    <t>2e trimestre 1992</t>
  </si>
  <si>
    <t>3e trimestre 1992</t>
  </si>
  <si>
    <t>4e trimestre 1992</t>
  </si>
  <si>
    <t>1er trimestre 1993</t>
  </si>
  <si>
    <t>2e trimestre 1993</t>
  </si>
  <si>
    <t>3e trimestre 1993</t>
  </si>
  <si>
    <t>4e trimestre 1993</t>
  </si>
  <si>
    <t>1er trimestre 1994</t>
  </si>
  <si>
    <t>2e trimestre 1994</t>
  </si>
  <si>
    <t>3e trimestre 1994</t>
  </si>
  <si>
    <t>4e trimestre 1994</t>
  </si>
  <si>
    <t>1er trimestre 1995</t>
  </si>
  <si>
    <t>2e trimestre 1995</t>
  </si>
  <si>
    <t>3e trimestre 1995</t>
  </si>
  <si>
    <t>4e trimestre 1995</t>
  </si>
  <si>
    <t>1er trimestre 1996</t>
  </si>
  <si>
    <t>2e trimestre 1996</t>
  </si>
  <si>
    <t>3e trimestre 1996</t>
  </si>
  <si>
    <t>4e trimestre 1996</t>
  </si>
  <si>
    <t>1er trimestre 1997</t>
  </si>
  <si>
    <t>2e trimestre 1997</t>
  </si>
  <si>
    <t>3e trimestre 1997</t>
  </si>
  <si>
    <t>4e trimestre 1997</t>
  </si>
  <si>
    <t>1er trimestre 1998</t>
  </si>
  <si>
    <t>2e trimestre 1998</t>
  </si>
  <si>
    <t>3e trimestre 1998</t>
  </si>
  <si>
    <t>4e trimestre 1998</t>
  </si>
  <si>
    <t>1er trimestre 1999</t>
  </si>
  <si>
    <t>2e trimestre 1999</t>
  </si>
  <si>
    <t>3e trimestre 1999</t>
  </si>
  <si>
    <t>4e trimestre 1999</t>
  </si>
  <si>
    <t>1er trimestre 2000</t>
  </si>
  <si>
    <t>2e trimestre 2000</t>
  </si>
  <si>
    <t>3e trimestre 2000</t>
  </si>
  <si>
    <t>4e trimestre 2000</t>
  </si>
  <si>
    <t>1er trimestre 2001</t>
  </si>
  <si>
    <t>2e trimestre 2001</t>
  </si>
  <si>
    <t>3e trimestre 2001</t>
  </si>
  <si>
    <t>4e trimestre 2001</t>
  </si>
  <si>
    <t>1er trimestre 2002</t>
  </si>
  <si>
    <t>2e trimestre 2002</t>
  </si>
  <si>
    <t>3e trimestre 2002</t>
  </si>
  <si>
    <t>4e trimestre 2002</t>
  </si>
  <si>
    <t>1er trimestre 2003</t>
  </si>
  <si>
    <t>2e trimestre 2003</t>
  </si>
  <si>
    <t>3e trimestre 2003</t>
  </si>
  <si>
    <t>4e trimestre 2003</t>
  </si>
  <si>
    <t>1er trimestre 2004</t>
  </si>
  <si>
    <t>2e trimestre 2004</t>
  </si>
  <si>
    <t>3e trimestre 2004</t>
  </si>
  <si>
    <t>4e trimestre 2004</t>
  </si>
  <si>
    <t>1er trimestre 2005</t>
  </si>
  <si>
    <t>2e trimestre 2005</t>
  </si>
  <si>
    <t>3e trimestre 2005</t>
  </si>
  <si>
    <t>4e trimestre 2005</t>
  </si>
  <si>
    <t>1er trimestre 2006</t>
  </si>
  <si>
    <t>2e trimestre 2006</t>
  </si>
  <si>
    <t>3e trimestre 2006</t>
  </si>
  <si>
    <t>4e trimestre 2006</t>
  </si>
  <si>
    <t>1er trimestre 2007</t>
  </si>
  <si>
    <t>2e trimestre 2007</t>
  </si>
  <si>
    <t>3e trimestre 2007</t>
  </si>
  <si>
    <t>4e trimestre 2007</t>
  </si>
  <si>
    <t>1er trimestre 2008</t>
  </si>
  <si>
    <t>2e trimestre 2008</t>
  </si>
  <si>
    <t>3e trimestre 2008</t>
  </si>
  <si>
    <t>4e trimestre 2008</t>
  </si>
  <si>
    <t>1er trimestre 2009</t>
  </si>
  <si>
    <t>2e trimestre 2009</t>
  </si>
  <si>
    <t>3e trimestre 2009</t>
  </si>
  <si>
    <t>4e trimestre 2009</t>
  </si>
  <si>
    <t>1er trimestre 2010</t>
  </si>
  <si>
    <t>2e trimestre 2010</t>
  </si>
  <si>
    <t>3e trimestre 2010</t>
  </si>
  <si>
    <t>4e trimestre 2010</t>
  </si>
  <si>
    <t>1er trimestre 2011</t>
  </si>
  <si>
    <t>2e trimestre 2011</t>
  </si>
  <si>
    <t>3e trimestre 2011</t>
  </si>
  <si>
    <t>4e trimestre 2011</t>
  </si>
  <si>
    <t>1er trimestre 2012</t>
  </si>
  <si>
    <t>2e trimestre 2012</t>
  </si>
  <si>
    <t>3e trimestre 2012</t>
  </si>
  <si>
    <t>4e trimestre 2012</t>
  </si>
  <si>
    <t>1er trimestre 2013</t>
  </si>
  <si>
    <t>2e trimestre 2013</t>
  </si>
  <si>
    <t>3e trimestre 2013</t>
  </si>
  <si>
    <t>4e trimestre 2013</t>
  </si>
  <si>
    <t>1er trimestre 2014</t>
  </si>
  <si>
    <t>2e trimestre 2014</t>
  </si>
  <si>
    <t>3e trimestre 2014</t>
  </si>
  <si>
    <t>4e trimestre 2014</t>
  </si>
  <si>
    <t>1er trimestre 2015</t>
  </si>
  <si>
    <t>2e trimestre 2015</t>
  </si>
  <si>
    <t>3e trimestre 2015</t>
  </si>
  <si>
    <t>4e trimestre 2015</t>
  </si>
  <si>
    <t>1er trimestre 2016</t>
  </si>
  <si>
    <t>2e trimestre 2016</t>
  </si>
  <si>
    <t>3e trimestre 2016</t>
  </si>
  <si>
    <t>4e trimestre 2016</t>
  </si>
  <si>
    <t>1er trimestre 2017</t>
  </si>
  <si>
    <t>tot</t>
  </si>
  <si>
    <t>log(tot)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</si>
  <si>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log(tot)</t>
    </r>
  </si>
  <si>
    <t>quarters</t>
  </si>
  <si>
    <t>Quarters</t>
  </si>
  <si>
    <t>obs_yp</t>
  </si>
  <si>
    <t>obs_e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</si>
</sst>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"/>
    <numFmt numFmtId="165" formatCode="0.00000"/>
    <numFmt numFmtId="166" formatCode="0.0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abSelected="1" workbookViewId="0">
      <selection activeCell="E22" sqref="E22"/>
    </sheetView>
  </sheetViews>
  <sheetFormatPr baseColWidth="10" defaultRowHeight="15" x14ac:dyDescent="0.25"/>
  <cols>
    <col min="1" max="1" width="17.28515625" customWidth="1"/>
    <col min="2" max="2" width="18.42578125" customWidth="1"/>
    <col min="3" max="3" width="13.7109375" customWidth="1"/>
    <col min="4" max="4" width="13.5703125" customWidth="1"/>
    <col min="5" max="5" width="15.28515625" customWidth="1"/>
    <col min="6" max="6" width="15.5703125" customWidth="1"/>
    <col min="7" max="7" width="16.85546875" customWidth="1"/>
    <col min="8" max="8" width="15.140625" customWidth="1"/>
  </cols>
  <sheetData>
    <row r="1" spans="1:8" x14ac:dyDescent="0.25">
      <c r="A1" s="2" t="s">
        <v>193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195</v>
      </c>
      <c r="G1" s="2" t="s">
        <v>194</v>
      </c>
      <c r="H1" s="2"/>
    </row>
    <row r="2" spans="1:8" x14ac:dyDescent="0.25">
      <c r="A2" s="3" t="s">
        <v>123</v>
      </c>
      <c r="B2" s="4">
        <v>0.67276641550053795</v>
      </c>
      <c r="C2" s="6">
        <v>27.9203291158436</v>
      </c>
      <c r="D2" s="2">
        <v>0.06</v>
      </c>
      <c r="E2" s="5">
        <v>4.5427069988336899E-3</v>
      </c>
      <c r="F2">
        <v>1.52565196</v>
      </c>
      <c r="G2">
        <v>27.907305934830319</v>
      </c>
    </row>
    <row r="3" spans="1:8" x14ac:dyDescent="0.25">
      <c r="A3" s="3" t="s">
        <v>124</v>
      </c>
      <c r="B3" s="4">
        <v>0.62893081761006053</v>
      </c>
      <c r="C3" s="6">
        <v>27.925519653405605</v>
      </c>
      <c r="D3" s="2">
        <v>5.5800000000000002E-2</v>
      </c>
      <c r="E3" s="5">
        <v>-1.1952486454720468E-3</v>
      </c>
      <c r="F3">
        <v>1.5278231799999999</v>
      </c>
      <c r="G3">
        <v>27.915680702935269</v>
      </c>
    </row>
    <row r="4" spans="1:8" x14ac:dyDescent="0.25">
      <c r="A4" s="3" t="s">
        <v>125</v>
      </c>
      <c r="B4" s="4">
        <v>0.62893081761006053</v>
      </c>
      <c r="C4" s="6">
        <v>27.928097424047166</v>
      </c>
      <c r="D4" s="2">
        <v>4.8300000000000003E-2</v>
      </c>
      <c r="E4" s="5">
        <v>-1.1952486454720468E-3</v>
      </c>
      <c r="F4">
        <v>1.5411116</v>
      </c>
      <c r="G4">
        <v>27.923813472885765</v>
      </c>
    </row>
    <row r="5" spans="1:8" x14ac:dyDescent="0.25">
      <c r="A5" s="3" t="s">
        <v>126</v>
      </c>
      <c r="B5" s="4">
        <v>0.62893081761006053</v>
      </c>
      <c r="C5" s="6">
        <v>27.927340033225931</v>
      </c>
      <c r="D5" s="2">
        <v>4.1700000000000001E-2</v>
      </c>
      <c r="E5" s="5">
        <v>-1.1952486454720468E-3</v>
      </c>
      <c r="F5">
        <v>1.5460682400000001</v>
      </c>
      <c r="G5">
        <v>27.931722943744816</v>
      </c>
    </row>
    <row r="6" spans="1:8" x14ac:dyDescent="0.25">
      <c r="A6" s="3" t="s">
        <v>127</v>
      </c>
      <c r="B6" s="4">
        <v>0.62893081761006053</v>
      </c>
      <c r="C6" s="6">
        <v>27.933451889609124</v>
      </c>
      <c r="D6" s="2">
        <v>2.6699999999999998E-2</v>
      </c>
      <c r="E6" s="5">
        <v>-1.1952486454720468E-3</v>
      </c>
      <c r="F6">
        <v>1.5803564999999999</v>
      </c>
      <c r="G6">
        <v>27.939429798980058</v>
      </c>
    </row>
    <row r="7" spans="1:8" x14ac:dyDescent="0.25">
      <c r="A7" s="3" t="s">
        <v>128</v>
      </c>
      <c r="B7" s="4">
        <v>0.56237218813905998</v>
      </c>
      <c r="C7" s="6">
        <v>27.948239902999305</v>
      </c>
      <c r="D7" s="2">
        <v>2.2499999999999999E-2</v>
      </c>
      <c r="E7" s="5">
        <v>-2.5956865742686186E-3</v>
      </c>
      <c r="F7">
        <v>1.5943854500000001</v>
      </c>
      <c r="G7">
        <v>27.946951341665645</v>
      </c>
    </row>
    <row r="8" spans="1:8" x14ac:dyDescent="0.25">
      <c r="A8" s="3" t="s">
        <v>129</v>
      </c>
      <c r="B8" s="4">
        <v>0.56237218813905998</v>
      </c>
      <c r="C8" s="6">
        <v>27.953923844654863</v>
      </c>
      <c r="D8" s="2">
        <v>2.58E-2</v>
      </c>
      <c r="E8" s="5">
        <v>-2.5956865742686186E-3</v>
      </c>
      <c r="F8">
        <v>1.55423288</v>
      </c>
      <c r="G8">
        <v>27.954300644181249</v>
      </c>
    </row>
    <row r="9" spans="1:8" x14ac:dyDescent="0.25">
      <c r="A9" s="3" t="s">
        <v>130</v>
      </c>
      <c r="B9" s="4">
        <v>0.56237218813905998</v>
      </c>
      <c r="C9" s="6">
        <v>27.962622939893155</v>
      </c>
      <c r="D9" s="2">
        <v>0.03</v>
      </c>
      <c r="E9" s="5">
        <v>-2.5956865742686186E-3</v>
      </c>
      <c r="F9">
        <v>1.5632398199999999</v>
      </c>
      <c r="G9">
        <v>27.961491155494649</v>
      </c>
    </row>
    <row r="10" spans="1:8" x14ac:dyDescent="0.25">
      <c r="A10" s="3" t="s">
        <v>131</v>
      </c>
      <c r="B10" s="4">
        <v>0.56237218813905998</v>
      </c>
      <c r="C10" s="6">
        <v>27.968146710493539</v>
      </c>
      <c r="D10" s="2">
        <v>0.03</v>
      </c>
      <c r="E10" s="5">
        <v>-2.5956865742686186E-3</v>
      </c>
      <c r="F10">
        <v>1.56951288</v>
      </c>
      <c r="G10">
        <v>27.96853567912876</v>
      </c>
    </row>
    <row r="11" spans="1:8" x14ac:dyDescent="0.25">
      <c r="A11" s="3" t="s">
        <v>132</v>
      </c>
      <c r="B11" s="4">
        <v>0.69999999999999929</v>
      </c>
      <c r="C11" s="6">
        <v>27.973640846499983</v>
      </c>
      <c r="D11" s="2">
        <v>3.0800000000000001E-2</v>
      </c>
      <c r="E11" s="5">
        <v>5.8162697635693594E-3</v>
      </c>
      <c r="F11">
        <v>1.50975923</v>
      </c>
      <c r="G11">
        <v>27.975447335206397</v>
      </c>
    </row>
    <row r="12" spans="1:8" x14ac:dyDescent="0.25">
      <c r="A12" s="3" t="s">
        <v>133</v>
      </c>
      <c r="B12" s="4">
        <v>0.69999999999999929</v>
      </c>
      <c r="C12" s="6">
        <v>27.972156036751691</v>
      </c>
      <c r="D12" s="2">
        <v>3.5000000000000003E-2</v>
      </c>
      <c r="E12" s="5">
        <v>5.8162697635693594E-3</v>
      </c>
      <c r="F12">
        <v>1.39841587</v>
      </c>
      <c r="G12">
        <v>27.982238626496599</v>
      </c>
    </row>
    <row r="13" spans="1:8" x14ac:dyDescent="0.25">
      <c r="A13" s="3" t="s">
        <v>134</v>
      </c>
      <c r="B13" s="4">
        <v>0.69999999999999929</v>
      </c>
      <c r="C13" s="6">
        <v>27.975918475602956</v>
      </c>
      <c r="D13" s="2">
        <v>3.1699999999999999E-2</v>
      </c>
      <c r="E13" s="5">
        <v>5.8162697635693594E-3</v>
      </c>
      <c r="F13">
        <v>1.3801306600000001</v>
      </c>
      <c r="G13">
        <v>27.988920593074496</v>
      </c>
    </row>
    <row r="14" spans="1:8" x14ac:dyDescent="0.25">
      <c r="A14" s="3" t="s">
        <v>135</v>
      </c>
      <c r="B14" s="4">
        <v>0.69999999999999929</v>
      </c>
      <c r="C14" s="6">
        <v>27.982752058408359</v>
      </c>
      <c r="D14" s="2">
        <v>0.03</v>
      </c>
      <c r="E14" s="5">
        <v>5.8162697635693594E-3</v>
      </c>
      <c r="F14">
        <v>1.3157525800000001</v>
      </c>
      <c r="G14">
        <v>27.995497785987244</v>
      </c>
    </row>
    <row r="15" spans="1:8" x14ac:dyDescent="0.25">
      <c r="A15" s="3" t="s">
        <v>136</v>
      </c>
      <c r="B15" s="4">
        <v>0.46206225680933993</v>
      </c>
      <c r="C15" s="6">
        <v>27.989936049216876</v>
      </c>
      <c r="D15" s="2">
        <v>2.6699999999999998E-2</v>
      </c>
      <c r="E15" s="5">
        <v>4.7374839984582473E-3</v>
      </c>
      <c r="F15">
        <v>1.317769</v>
      </c>
      <c r="G15">
        <v>28.001966660977125</v>
      </c>
    </row>
    <row r="16" spans="1:8" x14ac:dyDescent="0.25">
      <c r="A16" s="3" t="s">
        <v>137</v>
      </c>
      <c r="B16" s="4">
        <v>0.46206225680933993</v>
      </c>
      <c r="C16" s="6">
        <v>28.001691169858255</v>
      </c>
      <c r="D16" s="2">
        <v>2.2499999999999999E-2</v>
      </c>
      <c r="E16" s="5">
        <v>4.7374839984582473E-3</v>
      </c>
      <c r="F16">
        <v>1.3594788200000001</v>
      </c>
      <c r="G16">
        <v>28.008315941136885</v>
      </c>
    </row>
    <row r="17" spans="1:7" x14ac:dyDescent="0.25">
      <c r="A17" s="3" t="s">
        <v>138</v>
      </c>
      <c r="B17" s="4">
        <v>0.46206225680933993</v>
      </c>
      <c r="C17" s="6">
        <v>28.013509604953626</v>
      </c>
      <c r="D17" s="2">
        <v>2.3300000000000001E-2</v>
      </c>
      <c r="E17" s="5">
        <v>4.7374839984582473E-3</v>
      </c>
      <c r="F17">
        <v>1.30716984</v>
      </c>
      <c r="G17">
        <v>28.014527239164835</v>
      </c>
    </row>
    <row r="18" spans="1:7" x14ac:dyDescent="0.25">
      <c r="A18" s="3" t="s">
        <v>139</v>
      </c>
      <c r="B18" s="4">
        <v>0.46206225680933993</v>
      </c>
      <c r="C18" s="6">
        <v>28.020663028289388</v>
      </c>
      <c r="D18" s="2">
        <v>2.75E-2</v>
      </c>
      <c r="E18" s="5">
        <v>4.7374839984582473E-3</v>
      </c>
      <c r="F18">
        <v>1.22070857</v>
      </c>
      <c r="G18">
        <v>28.020578521396963</v>
      </c>
    </row>
    <row r="19" spans="1:7" x14ac:dyDescent="0.25">
      <c r="A19" s="3" t="s">
        <v>140</v>
      </c>
      <c r="B19" s="4">
        <v>0.54918815663801268</v>
      </c>
      <c r="C19" s="6">
        <v>28.024067429031216</v>
      </c>
      <c r="D19" s="2">
        <v>2.75E-2</v>
      </c>
      <c r="E19" s="5">
        <v>3.7624092543548926E-3</v>
      </c>
      <c r="F19">
        <v>1.2270350000000001</v>
      </c>
      <c r="G19">
        <v>28.026447617709962</v>
      </c>
    </row>
    <row r="20" spans="1:7" x14ac:dyDescent="0.25">
      <c r="A20" s="3" t="s">
        <v>141</v>
      </c>
      <c r="B20" s="4">
        <v>0.54918815663801268</v>
      </c>
      <c r="C20" s="6">
        <v>28.031161405654224</v>
      </c>
      <c r="D20" s="2">
        <v>2.75E-2</v>
      </c>
      <c r="E20" s="5">
        <v>3.7624092543548926E-3</v>
      </c>
      <c r="F20">
        <v>1.24391407</v>
      </c>
      <c r="G20">
        <v>28.032112870733748</v>
      </c>
    </row>
    <row r="21" spans="1:7" x14ac:dyDescent="0.25">
      <c r="A21" s="3" t="s">
        <v>142</v>
      </c>
      <c r="B21" s="4">
        <v>0.54918815663801268</v>
      </c>
      <c r="C21" s="6">
        <v>28.043392984029055</v>
      </c>
      <c r="D21" s="2">
        <v>2.8300000000000002E-2</v>
      </c>
      <c r="E21" s="5">
        <v>3.7624092543548926E-3</v>
      </c>
      <c r="F21">
        <v>1.2014527399999999</v>
      </c>
      <c r="G21">
        <v>28.037551562961276</v>
      </c>
    </row>
    <row r="22" spans="1:7" x14ac:dyDescent="0.25">
      <c r="A22" s="3" t="s">
        <v>143</v>
      </c>
      <c r="B22" s="4">
        <v>0.54918815663801268</v>
      </c>
      <c r="C22" s="6">
        <v>28.053248285782505</v>
      </c>
      <c r="D22" s="2">
        <v>3.3300000000000003E-2</v>
      </c>
      <c r="E22" s="5">
        <v>3.7624092543548926E-3</v>
      </c>
      <c r="F22">
        <v>1.1732187300000001</v>
      </c>
      <c r="G22">
        <v>28.042740775409012</v>
      </c>
    </row>
    <row r="23" spans="1:7" x14ac:dyDescent="0.25">
      <c r="A23" s="3" t="s">
        <v>144</v>
      </c>
      <c r="B23" s="4">
        <v>0.4906542056074753</v>
      </c>
      <c r="C23" s="6">
        <v>28.061231518166217</v>
      </c>
      <c r="D23" s="2">
        <v>3.8300000000000001E-2</v>
      </c>
      <c r="E23" s="5">
        <v>1.1332205561238595E-3</v>
      </c>
      <c r="F23">
        <v>1.15452669</v>
      </c>
      <c r="G23">
        <v>28.047661551589403</v>
      </c>
    </row>
    <row r="24" spans="1:7" x14ac:dyDescent="0.25">
      <c r="A24" s="3" t="s">
        <v>145</v>
      </c>
      <c r="B24" s="4">
        <v>0.4906542056074753</v>
      </c>
      <c r="C24" s="6">
        <v>28.061713977966257</v>
      </c>
      <c r="D24" s="2">
        <v>4.4199999999999996E-2</v>
      </c>
      <c r="E24" s="5">
        <v>1.1332205561238595E-3</v>
      </c>
      <c r="F24">
        <v>1.12236092</v>
      </c>
      <c r="G24">
        <v>28.052301679171357</v>
      </c>
    </row>
    <row r="25" spans="1:7" x14ac:dyDescent="0.25">
      <c r="A25" s="3" t="s">
        <v>146</v>
      </c>
      <c r="B25" s="4">
        <v>0.4906542056074753</v>
      </c>
      <c r="C25" s="6">
        <v>28.064489123933086</v>
      </c>
      <c r="D25" s="2">
        <v>4.4999999999999998E-2</v>
      </c>
      <c r="E25" s="5">
        <v>1.1332205561238595E-3</v>
      </c>
      <c r="F25">
        <v>1.1212262099999999</v>
      </c>
      <c r="G25">
        <v>28.056657443066115</v>
      </c>
    </row>
    <row r="26" spans="1:7" x14ac:dyDescent="0.25">
      <c r="A26" s="3" t="s">
        <v>147</v>
      </c>
      <c r="B26" s="4">
        <v>0.4906542056074753</v>
      </c>
      <c r="C26" s="6">
        <v>28.06825423466481</v>
      </c>
      <c r="D26" s="2">
        <v>4.4999999999999998E-2</v>
      </c>
      <c r="E26" s="5">
        <v>1.1332205561238595E-3</v>
      </c>
      <c r="F26">
        <v>1.1392650799999999</v>
      </c>
      <c r="G26">
        <v>28.060730848594858</v>
      </c>
    </row>
    <row r="27" spans="1:7" x14ac:dyDescent="0.25">
      <c r="A27" s="3" t="s">
        <v>148</v>
      </c>
      <c r="B27" s="4">
        <v>0.5499541704857942</v>
      </c>
      <c r="C27" s="6">
        <v>28.074699378491108</v>
      </c>
      <c r="D27" s="2">
        <v>4.4999999999999998E-2</v>
      </c>
      <c r="E27" s="5">
        <v>3.2209623138791388E-3</v>
      </c>
      <c r="F27">
        <v>1.17160636</v>
      </c>
      <c r="G27">
        <v>28.064528535339491</v>
      </c>
    </row>
    <row r="28" spans="1:7" x14ac:dyDescent="0.25">
      <c r="A28" s="3" t="s">
        <v>149</v>
      </c>
      <c r="B28" s="4">
        <v>0.5499541704857942</v>
      </c>
      <c r="C28" s="6">
        <v>28.084304487492187</v>
      </c>
      <c r="D28" s="2">
        <v>4.4999999999999998E-2</v>
      </c>
      <c r="E28" s="5">
        <v>3.2209623138791388E-3</v>
      </c>
      <c r="F28">
        <v>1.09810556</v>
      </c>
      <c r="G28">
        <v>28.068061523365472</v>
      </c>
    </row>
    <row r="29" spans="1:7" x14ac:dyDescent="0.25">
      <c r="A29" s="3" t="s">
        <v>150</v>
      </c>
      <c r="B29" s="4">
        <v>0.5499541704857942</v>
      </c>
      <c r="C29" s="6">
        <v>28.088451026245746</v>
      </c>
      <c r="D29" s="2">
        <v>4.7500000000000001E-2</v>
      </c>
      <c r="E29" s="5">
        <v>3.2209623138791388E-3</v>
      </c>
      <c r="F29">
        <v>1.0446378199999999</v>
      </c>
      <c r="G29">
        <v>28.071346830330249</v>
      </c>
    </row>
    <row r="30" spans="1:7" x14ac:dyDescent="0.25">
      <c r="A30" s="3" t="s">
        <v>151</v>
      </c>
      <c r="B30" s="4">
        <v>0.5499541704857942</v>
      </c>
      <c r="C30" s="6">
        <v>28.08985067210395</v>
      </c>
      <c r="D30" s="2">
        <v>4.6699999999999998E-2</v>
      </c>
      <c r="E30" s="5">
        <v>3.2209623138791388E-3</v>
      </c>
      <c r="F30">
        <v>0.98183275000000003</v>
      </c>
      <c r="G30">
        <v>28.074411247324672</v>
      </c>
    </row>
    <row r="31" spans="1:7" x14ac:dyDescent="0.25">
      <c r="A31" s="3" t="s">
        <v>152</v>
      </c>
      <c r="B31" s="4">
        <v>0.58295964125560407</v>
      </c>
      <c r="C31" s="6">
        <v>28.090443333981803</v>
      </c>
      <c r="D31" s="2">
        <v>4.0800000000000003E-2</v>
      </c>
      <c r="E31" s="5">
        <v>4.6409248338774578E-3</v>
      </c>
      <c r="F31">
        <v>1.0040808400000001</v>
      </c>
      <c r="G31">
        <v>28.077291812562997</v>
      </c>
    </row>
    <row r="32" spans="1:7" x14ac:dyDescent="0.25">
      <c r="A32" s="3" t="s">
        <v>153</v>
      </c>
      <c r="B32" s="4">
        <v>0.58295964125560407</v>
      </c>
      <c r="C32" s="6">
        <v>28.093906973833946</v>
      </c>
      <c r="D32" s="2">
        <v>3.2500000000000001E-2</v>
      </c>
      <c r="E32" s="5">
        <v>4.6409248338774578E-3</v>
      </c>
      <c r="F32">
        <v>1.00999704</v>
      </c>
      <c r="G32">
        <v>28.080034703960333</v>
      </c>
    </row>
    <row r="33" spans="1:7" x14ac:dyDescent="0.25">
      <c r="A33" s="3" t="s">
        <v>154</v>
      </c>
      <c r="B33" s="4">
        <v>0.58295964125560407</v>
      </c>
      <c r="C33" s="6">
        <v>28.102214037685503</v>
      </c>
      <c r="D33" s="2">
        <v>3.2500000000000001E-2</v>
      </c>
      <c r="E33" s="5">
        <v>4.6409248338774578E-3</v>
      </c>
      <c r="F33" s="7">
        <v>1.04179523</v>
      </c>
      <c r="G33" s="7">
        <v>28.082693760216141</v>
      </c>
    </row>
    <row r="34" spans="1:7" x14ac:dyDescent="0.25">
      <c r="A34" s="3" t="s">
        <v>155</v>
      </c>
      <c r="B34" s="4">
        <v>0.58295964125560407</v>
      </c>
      <c r="C34" s="6">
        <v>28.090581023874066</v>
      </c>
      <c r="D34" s="2">
        <v>2.2499999999999999E-2</v>
      </c>
      <c r="E34" s="5">
        <v>4.6409248338774578E-3</v>
      </c>
      <c r="F34" s="8">
        <v>1.21247456</v>
      </c>
      <c r="G34" s="8">
        <v>28.08533090577194</v>
      </c>
    </row>
    <row r="35" spans="1:7" x14ac:dyDescent="0.25">
      <c r="A35" s="3" t="s">
        <v>156</v>
      </c>
      <c r="B35" s="4">
        <v>6.5731814198074362E-2</v>
      </c>
      <c r="C35" s="6">
        <v>28.067467315316382</v>
      </c>
      <c r="D35" s="2">
        <v>1.0800000000000001E-2</v>
      </c>
      <c r="E35" s="5">
        <v>-1.0409759727810775E-2</v>
      </c>
      <c r="F35" s="8">
        <v>1.24531788</v>
      </c>
      <c r="G35" s="8">
        <v>28.08801966292539</v>
      </c>
    </row>
    <row r="36" spans="1:7" x14ac:dyDescent="0.25">
      <c r="A36" s="3" t="s">
        <v>157</v>
      </c>
      <c r="B36" s="4">
        <v>6.5731814198074362E-2</v>
      </c>
      <c r="C36" s="6">
        <v>28.05637185442399</v>
      </c>
      <c r="D36" s="2">
        <v>5.0000000000000001E-3</v>
      </c>
      <c r="E36" s="5">
        <v>-1.0409759727810775E-2</v>
      </c>
      <c r="F36" s="8">
        <v>1.16716489</v>
      </c>
      <c r="G36" s="8">
        <v>28.09083603137983</v>
      </c>
    </row>
    <row r="37" spans="1:7" x14ac:dyDescent="0.25">
      <c r="A37" s="3" t="s">
        <v>158</v>
      </c>
      <c r="B37" s="4">
        <v>6.5731814198074362E-2</v>
      </c>
      <c r="C37" s="6">
        <v>28.06088676145696</v>
      </c>
      <c r="D37" s="2">
        <v>5.0000000000000001E-3</v>
      </c>
      <c r="E37" s="5">
        <v>-1.0409759727810775E-2</v>
      </c>
      <c r="F37">
        <v>1.0973830600000001</v>
      </c>
      <c r="G37">
        <v>28.093842478350698</v>
      </c>
    </row>
    <row r="38" spans="1:7" x14ac:dyDescent="0.25">
      <c r="A38" s="3" t="s">
        <v>159</v>
      </c>
      <c r="B38" s="4">
        <v>6.5731814198074362E-2</v>
      </c>
      <c r="C38" s="6">
        <v>28.072630414672275</v>
      </c>
      <c r="D38" s="2">
        <v>5.0000000000000001E-3</v>
      </c>
      <c r="E38" s="5">
        <v>-1.0409759727810775E-2</v>
      </c>
      <c r="F38">
        <v>1.0562757899999999</v>
      </c>
      <c r="G38">
        <v>28.097079585406533</v>
      </c>
    </row>
    <row r="39" spans="1:7" x14ac:dyDescent="0.25">
      <c r="A39" s="3" t="s">
        <v>160</v>
      </c>
      <c r="B39" s="4">
        <v>0.45891608391608268</v>
      </c>
      <c r="C39" s="6">
        <v>28.084473526316234</v>
      </c>
      <c r="D39" s="2">
        <v>5.0000000000000001E-3</v>
      </c>
      <c r="E39" s="5">
        <v>5.5898453720022445E-3</v>
      </c>
      <c r="F39">
        <v>1.0409197800000001</v>
      </c>
      <c r="G39">
        <v>28.100567131215861</v>
      </c>
    </row>
    <row r="40" spans="1:7" x14ac:dyDescent="0.25">
      <c r="A40" s="3" t="s">
        <v>161</v>
      </c>
      <c r="B40" s="4">
        <v>0.45891608391608268</v>
      </c>
      <c r="C40" s="6">
        <v>28.089602256227948</v>
      </c>
      <c r="D40" s="2">
        <v>5.7999999999999996E-3</v>
      </c>
      <c r="E40" s="5">
        <v>5.5898453720022445E-3</v>
      </c>
      <c r="F40">
        <v>1.0276379099999999</v>
      </c>
      <c r="G40">
        <v>28.10430943941099</v>
      </c>
    </row>
    <row r="41" spans="1:7" x14ac:dyDescent="0.25">
      <c r="A41" s="3" t="s">
        <v>162</v>
      </c>
      <c r="B41" s="4">
        <v>0.45891608391608268</v>
      </c>
      <c r="C41" s="6">
        <v>28.09671798437946</v>
      </c>
      <c r="D41" s="2">
        <v>1.0800000000000001E-2</v>
      </c>
      <c r="E41" s="5">
        <v>5.5898453720022445E-3</v>
      </c>
      <c r="F41">
        <v>1.03905238</v>
      </c>
      <c r="G41">
        <v>28.108300657209622</v>
      </c>
    </row>
    <row r="42" spans="1:7" x14ac:dyDescent="0.25">
      <c r="A42" s="3" t="s">
        <v>163</v>
      </c>
      <c r="B42" s="4">
        <v>0.45891608391608268</v>
      </c>
      <c r="C42" s="6">
        <v>28.107959394814493</v>
      </c>
      <c r="D42" s="2">
        <v>1.2500000000000001E-2</v>
      </c>
      <c r="E42" s="5">
        <v>5.5898453720022445E-3</v>
      </c>
      <c r="F42">
        <v>1.01284087</v>
      </c>
      <c r="G42">
        <v>28.112525764845369</v>
      </c>
    </row>
    <row r="43" spans="1:7" x14ac:dyDescent="0.25">
      <c r="A43" s="3" t="s">
        <v>164</v>
      </c>
      <c r="B43" s="4">
        <v>0.7296137339055806</v>
      </c>
      <c r="C43" s="6">
        <v>28.115325746634838</v>
      </c>
      <c r="D43" s="2">
        <v>1.2500000000000001E-2</v>
      </c>
      <c r="E43" s="5">
        <v>3.5956328036210738E-3</v>
      </c>
      <c r="F43">
        <v>0.98599709999999996</v>
      </c>
      <c r="G43">
        <v>28.116962665324618</v>
      </c>
    </row>
    <row r="44" spans="1:7" x14ac:dyDescent="0.25">
      <c r="A44" s="3" t="s">
        <v>165</v>
      </c>
      <c r="B44" s="4">
        <v>0.7296137339055806</v>
      </c>
      <c r="C44" s="6">
        <v>28.117223459700607</v>
      </c>
      <c r="D44" s="2">
        <v>1.2500000000000001E-2</v>
      </c>
      <c r="E44" s="5">
        <v>3.5956328036210738E-3</v>
      </c>
      <c r="F44">
        <v>0.96764706</v>
      </c>
      <c r="G44">
        <v>28.12158666154858</v>
      </c>
    </row>
    <row r="45" spans="1:7" x14ac:dyDescent="0.25">
      <c r="A45" s="3" t="s">
        <v>166</v>
      </c>
      <c r="B45" s="4">
        <v>0.7296137339055806</v>
      </c>
      <c r="C45" s="6">
        <v>28.13100700143584</v>
      </c>
      <c r="D45" s="2">
        <v>1.2500000000000001E-2</v>
      </c>
      <c r="E45" s="5">
        <v>3.5956328036210738E-3</v>
      </c>
      <c r="F45">
        <v>0.98024544999999996</v>
      </c>
      <c r="G45">
        <v>28.126372359391844</v>
      </c>
    </row>
    <row r="46" spans="1:7" x14ac:dyDescent="0.25">
      <c r="A46" s="3" t="s">
        <v>167</v>
      </c>
      <c r="B46" s="4">
        <v>0.7296137339055806</v>
      </c>
      <c r="C46" s="6">
        <v>28.138877335374012</v>
      </c>
      <c r="D46" s="2">
        <v>1.2500000000000001E-2</v>
      </c>
      <c r="E46" s="5">
        <v>3.5956328036210738E-3</v>
      </c>
      <c r="F46">
        <v>1.02314302</v>
      </c>
      <c r="G46">
        <v>28.131292043306061</v>
      </c>
    </row>
    <row r="47" spans="1:7" x14ac:dyDescent="0.25">
      <c r="A47" s="3" t="s">
        <v>168</v>
      </c>
      <c r="B47" s="4">
        <v>0.37531276063386093</v>
      </c>
      <c r="C47" s="6">
        <v>28.139196230195576</v>
      </c>
      <c r="D47" s="2">
        <v>1.2500000000000001E-2</v>
      </c>
      <c r="E47" s="5">
        <v>-1.6768390931561905E-3</v>
      </c>
      <c r="F47">
        <v>1.0012150099999999</v>
      </c>
      <c r="G47">
        <v>28.136321331799017</v>
      </c>
    </row>
    <row r="48" spans="1:7" x14ac:dyDescent="0.25">
      <c r="A48" s="3" t="s">
        <v>169</v>
      </c>
      <c r="B48" s="4">
        <v>0.37531276063386093</v>
      </c>
      <c r="C48" s="6">
        <v>28.142491731642505</v>
      </c>
      <c r="D48" s="2">
        <v>1.2500000000000001E-2</v>
      </c>
      <c r="E48" s="5">
        <v>-1.6768390931561905E-3</v>
      </c>
      <c r="F48">
        <v>1.01018078</v>
      </c>
      <c r="G48">
        <v>28.141440981543187</v>
      </c>
    </row>
    <row r="49" spans="1:7" x14ac:dyDescent="0.25">
      <c r="A49" s="3" t="s">
        <v>170</v>
      </c>
      <c r="B49" s="4">
        <v>0.37531276063386093</v>
      </c>
      <c r="C49" s="6">
        <v>28.144461917135132</v>
      </c>
      <c r="D49" s="2">
        <v>1.2500000000000001E-2</v>
      </c>
      <c r="E49" s="5">
        <v>-1.6768390931561905E-3</v>
      </c>
      <c r="F49">
        <v>0.99478966000000002</v>
      </c>
      <c r="G49">
        <v>28.146633877728643</v>
      </c>
    </row>
    <row r="50" spans="1:7" x14ac:dyDescent="0.25">
      <c r="A50" s="3" t="s">
        <v>171</v>
      </c>
      <c r="B50" s="4">
        <v>0.37531276063386093</v>
      </c>
      <c r="C50" s="6">
        <v>28.145680780358308</v>
      </c>
      <c r="D50" s="2">
        <v>1.2500000000000001E-2</v>
      </c>
      <c r="E50" s="5">
        <v>-1.6768390931561905E-3</v>
      </c>
      <c r="F50">
        <v>0.99127352999999996</v>
      </c>
      <c r="G50">
        <v>28.151883876686107</v>
      </c>
    </row>
    <row r="51" spans="1:7" x14ac:dyDescent="0.25">
      <c r="A51" s="3" t="s">
        <v>172</v>
      </c>
      <c r="B51" s="4">
        <v>0.22596548890714754</v>
      </c>
      <c r="C51" s="6">
        <v>28.155933059994609</v>
      </c>
      <c r="D51" s="2">
        <v>1.2500000000000001E-2</v>
      </c>
      <c r="E51" s="5">
        <v>-8.2043401703479901E-6</v>
      </c>
      <c r="F51">
        <v>1.00890306</v>
      </c>
      <c r="G51">
        <v>28.15717380672675</v>
      </c>
    </row>
    <row r="52" spans="1:7" x14ac:dyDescent="0.25">
      <c r="A52" s="3" t="s">
        <v>173</v>
      </c>
      <c r="B52" s="4">
        <v>0.22596548890714754</v>
      </c>
      <c r="C52" s="6">
        <v>28.162394971311663</v>
      </c>
      <c r="D52" s="2">
        <v>1.2500000000000001E-2</v>
      </c>
      <c r="E52" s="5">
        <v>-8.2043401703479901E-6</v>
      </c>
      <c r="F52">
        <v>1.0233398499999999</v>
      </c>
      <c r="G52">
        <v>28.162483017804185</v>
      </c>
    </row>
    <row r="53" spans="1:7" x14ac:dyDescent="0.25">
      <c r="A53" s="3" t="s">
        <v>174</v>
      </c>
      <c r="B53" s="4">
        <v>0.22596548890714754</v>
      </c>
      <c r="C53" s="6">
        <v>28.170555471991122</v>
      </c>
      <c r="D53" s="2">
        <v>1.2500000000000001E-2</v>
      </c>
      <c r="E53" s="5">
        <v>-8.2043401703479901E-6</v>
      </c>
      <c r="F53">
        <v>1.0384748800000001</v>
      </c>
      <c r="G53">
        <v>28.167790520697192</v>
      </c>
    </row>
    <row r="54" spans="1:7" x14ac:dyDescent="0.25">
      <c r="A54" s="3" t="s">
        <v>175</v>
      </c>
      <c r="B54" s="4">
        <v>0.22596548890714754</v>
      </c>
      <c r="C54" s="6">
        <v>28.180584259205496</v>
      </c>
      <c r="D54" s="2">
        <v>1.2500000000000001E-2</v>
      </c>
      <c r="E54" s="5">
        <v>-8.2043401703479901E-6</v>
      </c>
      <c r="F54">
        <v>1.0498316700000001</v>
      </c>
      <c r="G54">
        <v>28.173075711777216</v>
      </c>
    </row>
    <row r="55" spans="1:7" x14ac:dyDescent="0.25">
      <c r="A55" s="3" t="s">
        <v>176</v>
      </c>
      <c r="B55" s="4">
        <v>0.48859934853420312</v>
      </c>
      <c r="C55" s="6">
        <v>28.181827932840363</v>
      </c>
      <c r="D55" s="2">
        <v>1.2500000000000001E-2</v>
      </c>
      <c r="E55" s="5">
        <v>-1.3818504718572377E-3</v>
      </c>
      <c r="F55">
        <v>1.1034719099999999</v>
      </c>
      <c r="G55">
        <v>28.178320132730082</v>
      </c>
    </row>
    <row r="56" spans="1:7" x14ac:dyDescent="0.25">
      <c r="A56" s="3" t="s">
        <v>177</v>
      </c>
      <c r="B56" s="4">
        <v>0.48859934853420312</v>
      </c>
      <c r="C56" s="6">
        <v>28.193744071614681</v>
      </c>
      <c r="D56" s="2">
        <v>1.2500000000000001E-2</v>
      </c>
      <c r="E56" s="5">
        <v>-1.3818504718572377E-3</v>
      </c>
      <c r="F56">
        <v>1.0905238100000001</v>
      </c>
      <c r="G56">
        <v>28.183510372198043</v>
      </c>
    </row>
    <row r="57" spans="1:7" x14ac:dyDescent="0.25">
      <c r="A57" s="3" t="s">
        <v>178</v>
      </c>
      <c r="B57" s="4">
        <v>0.48859934853420312</v>
      </c>
      <c r="C57" s="6">
        <v>28.20100072771783</v>
      </c>
      <c r="D57" s="2">
        <v>1.2500000000000001E-2</v>
      </c>
      <c r="E57" s="5">
        <v>-1.3818504718572377E-3</v>
      </c>
      <c r="F57">
        <v>1.08927471</v>
      </c>
      <c r="G57">
        <v>28.188635468631706</v>
      </c>
    </row>
    <row r="58" spans="1:7" x14ac:dyDescent="0.25">
      <c r="A58" s="3" t="s">
        <v>179</v>
      </c>
      <c r="B58" s="4">
        <v>0.48859934853420312</v>
      </c>
      <c r="C58" s="6">
        <v>28.205532835120525</v>
      </c>
      <c r="D58" s="2">
        <v>1.2500000000000001E-2</v>
      </c>
      <c r="E58" s="5">
        <v>-1.3818504718572377E-3</v>
      </c>
      <c r="F58">
        <v>1.1357181000000001</v>
      </c>
      <c r="G58">
        <v>28.193691044985695</v>
      </c>
    </row>
    <row r="59" spans="1:7" x14ac:dyDescent="0.25">
      <c r="A59" s="3" t="s">
        <v>180</v>
      </c>
      <c r="B59" s="4">
        <v>0.27955271565495038</v>
      </c>
      <c r="C59" s="6">
        <v>28.203528872737053</v>
      </c>
      <c r="D59" s="2">
        <v>0.01</v>
      </c>
      <c r="E59" s="5">
        <v>-7.7775271641385979E-3</v>
      </c>
      <c r="F59">
        <v>1.24114598</v>
      </c>
      <c r="G59">
        <v>28.198680506672048</v>
      </c>
    </row>
    <row r="60" spans="1:7" x14ac:dyDescent="0.25">
      <c r="A60" s="3" t="s">
        <v>181</v>
      </c>
      <c r="B60" s="4">
        <v>0.27955271565495038</v>
      </c>
      <c r="C60" s="6">
        <v>28.202080885285053</v>
      </c>
      <c r="D60" s="2">
        <v>0.01</v>
      </c>
      <c r="E60" s="5">
        <v>-7.7775271641385979E-3</v>
      </c>
      <c r="F60">
        <v>1.22940128</v>
      </c>
      <c r="G60">
        <v>28.203614559277511</v>
      </c>
    </row>
    <row r="61" spans="1:7" x14ac:dyDescent="0.25">
      <c r="A61" s="3" t="s">
        <v>182</v>
      </c>
      <c r="B61" s="4">
        <v>0.27955271565495038</v>
      </c>
      <c r="C61" s="6">
        <v>28.207719869845171</v>
      </c>
      <c r="D61" s="2">
        <v>7.4999999999999997E-3</v>
      </c>
      <c r="E61" s="5">
        <v>-7.7775271641385979E-3</v>
      </c>
      <c r="F61">
        <v>1.3093414400000001</v>
      </c>
      <c r="G61">
        <v>28.208506704171381</v>
      </c>
    </row>
    <row r="62" spans="1:7" x14ac:dyDescent="0.25">
      <c r="A62" s="3" t="s">
        <v>183</v>
      </c>
      <c r="B62" s="4">
        <v>0.27955271565495038</v>
      </c>
      <c r="C62" s="6">
        <v>28.208758567310991</v>
      </c>
      <c r="D62" s="2">
        <v>7.4999999999999997E-3</v>
      </c>
      <c r="E62" s="5">
        <v>-7.7775271641385979E-3</v>
      </c>
      <c r="F62">
        <v>1.33525611</v>
      </c>
      <c r="G62">
        <v>28.213369231504451</v>
      </c>
    </row>
    <row r="63" spans="1:7" x14ac:dyDescent="0.25">
      <c r="A63" s="3" t="s">
        <v>184</v>
      </c>
      <c r="B63" s="4">
        <v>0.35545023696682693</v>
      </c>
      <c r="C63" s="6">
        <v>28.214902944649289</v>
      </c>
      <c r="D63" s="2">
        <v>7.4999999999999997E-3</v>
      </c>
      <c r="E63" s="5">
        <v>-2.1177070221549688E-3</v>
      </c>
      <c r="F63">
        <v>1.3748477299999999</v>
      </c>
      <c r="G63">
        <v>28.218213708022393</v>
      </c>
    </row>
    <row r="64" spans="1:7" x14ac:dyDescent="0.25">
      <c r="A64" s="3" t="s">
        <v>185</v>
      </c>
      <c r="B64" s="4">
        <v>0.35545023696682693</v>
      </c>
      <c r="C64" s="6">
        <v>28.212278735145663</v>
      </c>
      <c r="D64" s="2">
        <v>7.4999999999999997E-3</v>
      </c>
      <c r="E64" s="5">
        <v>-2.1177070221549688E-3</v>
      </c>
      <c r="F64">
        <v>1.2885419199999999</v>
      </c>
      <c r="G64">
        <v>28.223048631625083</v>
      </c>
    </row>
    <row r="65" spans="1:7" x14ac:dyDescent="0.25">
      <c r="A65" s="3" t="s">
        <v>186</v>
      </c>
      <c r="B65" s="4">
        <v>0.35545023696682693</v>
      </c>
      <c r="C65" s="6">
        <v>28.222736719101217</v>
      </c>
      <c r="D65" s="2">
        <v>7.4999999999999997E-3</v>
      </c>
      <c r="E65" s="5">
        <v>-2.1177070221549688E-3</v>
      </c>
      <c r="F65">
        <v>1.3051110100000001</v>
      </c>
      <c r="G65">
        <v>28.227880291799995</v>
      </c>
    </row>
    <row r="66" spans="1:7" x14ac:dyDescent="0.25">
      <c r="A66" s="3" t="s">
        <v>187</v>
      </c>
      <c r="B66" s="4">
        <v>0.35545023696682693</v>
      </c>
      <c r="C66" s="6">
        <v>28.228271744801773</v>
      </c>
      <c r="D66" s="2">
        <v>7.4999999999999997E-3</v>
      </c>
      <c r="E66" s="5">
        <v>-2.1177070221549688E-3</v>
      </c>
      <c r="F66">
        <v>1.33396</v>
      </c>
      <c r="G66">
        <v>28.23270822676351</v>
      </c>
    </row>
    <row r="67" spans="1:7" x14ac:dyDescent="0.25">
      <c r="A67" s="3" t="s">
        <v>188</v>
      </c>
      <c r="B67" s="4">
        <v>0.51921079958463134</v>
      </c>
      <c r="C67" s="6">
        <v>28.237314907018177</v>
      </c>
      <c r="D67" s="2">
        <v>7.4999999999999997E-3</v>
      </c>
      <c r="E67" s="5">
        <v>3.2082606343215581E-3</v>
      </c>
      <c r="F67">
        <v>1.3229440400000001</v>
      </c>
      <c r="G67">
        <v>28.237528807818268</v>
      </c>
    </row>
    <row r="68" spans="1:7" x14ac:dyDescent="0.25">
      <c r="A68" s="3"/>
      <c r="B68" s="2"/>
      <c r="C68" s="6"/>
      <c r="D68" s="2"/>
      <c r="E68" s="5"/>
      <c r="F68" s="2"/>
    </row>
    <row r="69" spans="1:7" x14ac:dyDescent="0.25">
      <c r="A69" s="3"/>
      <c r="B69" s="2"/>
      <c r="C69" s="6"/>
      <c r="D69" s="2"/>
      <c r="E69" s="5"/>
      <c r="F69" s="2"/>
    </row>
    <row r="70" spans="1:7" x14ac:dyDescent="0.25">
      <c r="A70" s="3"/>
      <c r="B70" s="4"/>
      <c r="C70" s="2"/>
      <c r="D70" s="2"/>
      <c r="E70" s="5"/>
      <c r="G70" s="4"/>
    </row>
    <row r="71" spans="1:7" x14ac:dyDescent="0.25">
      <c r="A71" s="3"/>
      <c r="B71" s="4"/>
      <c r="C71" s="2"/>
      <c r="D71" s="2"/>
      <c r="E71" s="5"/>
      <c r="G71" s="4"/>
    </row>
    <row r="72" spans="1:7" x14ac:dyDescent="0.25">
      <c r="A72" s="3"/>
      <c r="B72" s="4"/>
      <c r="C72" s="2"/>
      <c r="D72" s="2"/>
      <c r="E72" s="5"/>
      <c r="G72" s="4"/>
    </row>
    <row r="73" spans="1:7" x14ac:dyDescent="0.25">
      <c r="A73" s="3"/>
      <c r="B73" s="4"/>
      <c r="C73" s="2"/>
      <c r="D73" s="2"/>
      <c r="E73" s="5"/>
      <c r="G73" s="4"/>
    </row>
    <row r="74" spans="1:7" x14ac:dyDescent="0.25">
      <c r="A74" s="3"/>
      <c r="B74" s="4"/>
      <c r="C74" s="2"/>
      <c r="D74" s="2"/>
      <c r="E74" s="5"/>
      <c r="G74" s="4"/>
    </row>
    <row r="75" spans="1:7" x14ac:dyDescent="0.25">
      <c r="A75" s="3"/>
      <c r="B75" s="4"/>
      <c r="C75" s="2"/>
      <c r="D75" s="2"/>
      <c r="E75" s="5"/>
      <c r="G75" s="4"/>
    </row>
    <row r="76" spans="1:7" x14ac:dyDescent="0.25">
      <c r="A76" s="3"/>
      <c r="B76" s="4"/>
      <c r="C76" s="2"/>
      <c r="D76" s="2"/>
      <c r="E76" s="5"/>
      <c r="G76" s="4"/>
    </row>
    <row r="77" spans="1:7" x14ac:dyDescent="0.25">
      <c r="A77" s="3"/>
      <c r="B77" s="4"/>
      <c r="C77" s="2"/>
      <c r="D77" s="2"/>
      <c r="E77" s="5"/>
      <c r="G77" s="4"/>
    </row>
    <row r="78" spans="1:7" x14ac:dyDescent="0.25">
      <c r="A78" s="3"/>
      <c r="B78" s="4"/>
      <c r="C78" s="6"/>
      <c r="D78" s="2"/>
      <c r="E78" s="5"/>
      <c r="G78" s="4"/>
    </row>
    <row r="79" spans="1:7" x14ac:dyDescent="0.25">
      <c r="A79" s="3"/>
      <c r="B79" s="4"/>
      <c r="C79" s="6"/>
      <c r="D79" s="2"/>
      <c r="E79" s="5"/>
      <c r="G79" s="4"/>
    </row>
    <row r="80" spans="1:7" x14ac:dyDescent="0.25">
      <c r="A80" s="3"/>
      <c r="B80" s="4"/>
      <c r="C80" s="6"/>
      <c r="D80" s="2"/>
      <c r="E80" s="5"/>
      <c r="G80" s="4"/>
    </row>
    <row r="81" spans="1:7" x14ac:dyDescent="0.25">
      <c r="A81" s="3"/>
      <c r="B81" s="4"/>
      <c r="C81" s="6"/>
      <c r="D81" s="2"/>
      <c r="E81" s="5"/>
      <c r="G81" s="4"/>
    </row>
    <row r="82" spans="1:7" x14ac:dyDescent="0.25">
      <c r="A82" s="3"/>
      <c r="B82" s="4"/>
      <c r="C82" s="6"/>
      <c r="D82" s="2"/>
      <c r="E82" s="5"/>
      <c r="G82" s="4"/>
    </row>
    <row r="83" spans="1:7" x14ac:dyDescent="0.25">
      <c r="A83" s="3"/>
      <c r="B83" s="4"/>
      <c r="C83" s="6"/>
      <c r="D83" s="2"/>
      <c r="E83" s="5"/>
      <c r="G83" s="4"/>
    </row>
    <row r="84" spans="1:7" x14ac:dyDescent="0.25">
      <c r="A84" s="3"/>
      <c r="B84" s="4"/>
      <c r="C84" s="6"/>
      <c r="D84" s="2"/>
      <c r="E84" s="5"/>
      <c r="G84" s="4"/>
    </row>
    <row r="85" spans="1:7" x14ac:dyDescent="0.25">
      <c r="A85" s="3"/>
      <c r="B85" s="4"/>
      <c r="C85" s="6"/>
      <c r="D85" s="2"/>
      <c r="E85" s="5"/>
      <c r="G85" s="4"/>
    </row>
    <row r="86" spans="1:7" x14ac:dyDescent="0.25">
      <c r="A86" s="3"/>
      <c r="B86" s="4"/>
      <c r="C86" s="6"/>
      <c r="D86" s="2"/>
      <c r="E86" s="5"/>
      <c r="G86" s="4"/>
    </row>
    <row r="87" spans="1:7" x14ac:dyDescent="0.25">
      <c r="A87" s="3"/>
      <c r="B87" s="4"/>
      <c r="C87" s="6"/>
      <c r="D87" s="2"/>
      <c r="E87" s="5"/>
      <c r="G87" s="4"/>
    </row>
    <row r="88" spans="1:7" x14ac:dyDescent="0.25">
      <c r="A88" s="3"/>
      <c r="B88" s="4"/>
      <c r="C88" s="6"/>
      <c r="D88" s="2"/>
      <c r="E88" s="5"/>
      <c r="G88" s="4"/>
    </row>
    <row r="89" spans="1:7" x14ac:dyDescent="0.25">
      <c r="A89" s="3"/>
      <c r="B89" s="4"/>
      <c r="C89" s="6"/>
      <c r="D89" s="2"/>
      <c r="E89" s="5"/>
      <c r="G89" s="4"/>
    </row>
    <row r="90" spans="1:7" x14ac:dyDescent="0.25">
      <c r="A90" s="3"/>
      <c r="B90" s="4"/>
      <c r="C90" s="6"/>
      <c r="D90" s="2"/>
      <c r="E90" s="5"/>
      <c r="G90" s="4"/>
    </row>
    <row r="91" spans="1:7" x14ac:dyDescent="0.25">
      <c r="A91" s="3"/>
      <c r="B91" s="4"/>
      <c r="C91" s="6"/>
      <c r="D91" s="2"/>
      <c r="E91" s="5"/>
      <c r="G91" s="4"/>
    </row>
    <row r="92" spans="1:7" x14ac:dyDescent="0.25">
      <c r="A92" s="3"/>
      <c r="B92" s="4"/>
      <c r="C92" s="6"/>
      <c r="D92" s="2"/>
      <c r="E92" s="5"/>
      <c r="G92" s="4"/>
    </row>
    <row r="93" spans="1:7" x14ac:dyDescent="0.25">
      <c r="A93" s="3"/>
      <c r="B93" s="4"/>
      <c r="C93" s="6"/>
      <c r="D93" s="2"/>
      <c r="E93" s="5"/>
      <c r="G93" s="4"/>
    </row>
    <row r="94" spans="1:7" x14ac:dyDescent="0.25">
      <c r="A94" s="3"/>
      <c r="B94" s="4"/>
      <c r="C94" s="6"/>
      <c r="D94" s="2"/>
      <c r="E94" s="5"/>
      <c r="G94" s="4"/>
    </row>
    <row r="95" spans="1:7" x14ac:dyDescent="0.25">
      <c r="A95" s="3"/>
      <c r="B95" s="4"/>
      <c r="C95" s="6"/>
      <c r="D95" s="2"/>
      <c r="E95" s="5"/>
      <c r="G95" s="4"/>
    </row>
    <row r="96" spans="1:7" x14ac:dyDescent="0.25">
      <c r="A96" s="3"/>
      <c r="B96" s="4"/>
      <c r="C96" s="6"/>
      <c r="D96" s="2"/>
      <c r="E96" s="5"/>
      <c r="G96" s="4"/>
    </row>
    <row r="97" spans="1:7" x14ac:dyDescent="0.25">
      <c r="A97" s="3"/>
      <c r="B97" s="4"/>
      <c r="C97" s="6"/>
      <c r="D97" s="2"/>
      <c r="E97" s="5"/>
      <c r="G97" s="4"/>
    </row>
    <row r="98" spans="1:7" x14ac:dyDescent="0.25">
      <c r="A98" s="3"/>
      <c r="B98" s="4"/>
      <c r="C98" s="6"/>
      <c r="D98" s="2"/>
      <c r="E98" s="5"/>
      <c r="G98" s="4"/>
    </row>
    <row r="99" spans="1:7" x14ac:dyDescent="0.25">
      <c r="A99" s="3"/>
      <c r="B99" s="4"/>
      <c r="C99" s="6"/>
      <c r="D99" s="2"/>
      <c r="E99" s="5"/>
      <c r="G99" s="4"/>
    </row>
    <row r="100" spans="1:7" x14ac:dyDescent="0.25">
      <c r="A100" s="3"/>
      <c r="B100" s="4"/>
      <c r="C100" s="6"/>
      <c r="D100" s="2"/>
      <c r="E100" s="5"/>
      <c r="G100" s="4"/>
    </row>
    <row r="101" spans="1:7" x14ac:dyDescent="0.25">
      <c r="A101" s="3"/>
      <c r="B101" s="4"/>
      <c r="C101" s="6"/>
      <c r="D101" s="2"/>
      <c r="E101" s="5"/>
      <c r="G101" s="4"/>
    </row>
    <row r="102" spans="1:7" x14ac:dyDescent="0.25">
      <c r="A102" s="3"/>
      <c r="B102" s="4"/>
      <c r="C102" s="6"/>
      <c r="D102" s="2"/>
      <c r="E102" s="5"/>
      <c r="G102" s="4"/>
    </row>
    <row r="103" spans="1:7" x14ac:dyDescent="0.25">
      <c r="A103" s="3"/>
      <c r="B103" s="4"/>
      <c r="C103" s="6"/>
      <c r="D103" s="2"/>
      <c r="E103" s="5"/>
      <c r="G103" s="4"/>
    </row>
    <row r="104" spans="1:7" x14ac:dyDescent="0.25">
      <c r="A104" s="3"/>
      <c r="B104" s="4"/>
      <c r="C104" s="6"/>
      <c r="D104" s="2"/>
      <c r="E104" s="5"/>
      <c r="G104" s="4"/>
    </row>
    <row r="105" spans="1:7" x14ac:dyDescent="0.25">
      <c r="A105" s="3"/>
      <c r="B105" s="4"/>
      <c r="C105" s="6"/>
      <c r="D105" s="2"/>
      <c r="E105" s="5"/>
      <c r="G105" s="4"/>
    </row>
    <row r="106" spans="1:7" x14ac:dyDescent="0.25">
      <c r="A106" s="3"/>
      <c r="B106" s="4"/>
      <c r="C106" s="6"/>
      <c r="D106" s="2"/>
      <c r="E106" s="5"/>
      <c r="G106" s="4"/>
    </row>
    <row r="107" spans="1:7" x14ac:dyDescent="0.25">
      <c r="A107" s="3"/>
      <c r="B107" s="4"/>
      <c r="C107" s="6"/>
      <c r="D107" s="2"/>
      <c r="E107" s="5"/>
      <c r="G107" s="4"/>
    </row>
    <row r="108" spans="1:7" x14ac:dyDescent="0.25">
      <c r="A108" s="3"/>
      <c r="B108" s="4"/>
      <c r="C108" s="6"/>
      <c r="D108" s="2"/>
      <c r="E108" s="5"/>
      <c r="G108" s="4"/>
    </row>
    <row r="109" spans="1:7" x14ac:dyDescent="0.25">
      <c r="A109" s="3"/>
      <c r="B109" s="4"/>
      <c r="C109" s="6"/>
      <c r="D109" s="2"/>
      <c r="E109" s="5"/>
      <c r="G109" s="4"/>
    </row>
    <row r="110" spans="1:7" x14ac:dyDescent="0.25">
      <c r="A110" s="3"/>
      <c r="B110" s="4"/>
      <c r="C110" s="6"/>
      <c r="D110" s="2"/>
      <c r="E110" s="5"/>
      <c r="G110" s="4"/>
    </row>
    <row r="111" spans="1:7" x14ac:dyDescent="0.25">
      <c r="A111" s="3"/>
      <c r="B111" s="4"/>
      <c r="C111" s="6"/>
      <c r="D111" s="2"/>
      <c r="E111" s="5"/>
      <c r="G111" s="4"/>
    </row>
    <row r="112" spans="1:7" x14ac:dyDescent="0.25">
      <c r="A112" s="3"/>
      <c r="B112" s="4"/>
      <c r="C112" s="6"/>
      <c r="D112" s="2"/>
      <c r="E112" s="5"/>
      <c r="G112" s="4"/>
    </row>
    <row r="113" spans="1:7" x14ac:dyDescent="0.25">
      <c r="A113" s="3"/>
      <c r="B113" s="4"/>
      <c r="C113" s="6"/>
      <c r="D113" s="2"/>
      <c r="E113" s="5"/>
      <c r="G113" s="4"/>
    </row>
    <row r="114" spans="1:7" x14ac:dyDescent="0.25">
      <c r="A114" s="3"/>
      <c r="B114" s="4"/>
      <c r="C114" s="6"/>
      <c r="D114" s="2"/>
      <c r="E114" s="5"/>
      <c r="G114" s="4"/>
    </row>
    <row r="115" spans="1:7" x14ac:dyDescent="0.25">
      <c r="A115" s="3"/>
      <c r="B115" s="4"/>
      <c r="C115" s="6"/>
      <c r="D115" s="2"/>
      <c r="E115" s="5"/>
      <c r="G115" s="4"/>
    </row>
    <row r="116" spans="1:7" x14ac:dyDescent="0.25">
      <c r="A116" s="3"/>
      <c r="B116" s="4"/>
      <c r="C116" s="6"/>
      <c r="D116" s="2"/>
      <c r="E116" s="5"/>
      <c r="G116" s="4"/>
    </row>
    <row r="117" spans="1:7" x14ac:dyDescent="0.25">
      <c r="A117" s="3"/>
      <c r="B117" s="4"/>
      <c r="C117" s="6"/>
      <c r="D117" s="2"/>
      <c r="E117" s="5"/>
      <c r="G117" s="4"/>
    </row>
    <row r="118" spans="1:7" x14ac:dyDescent="0.25">
      <c r="A118" s="3"/>
      <c r="B118" s="4"/>
      <c r="C118" s="6"/>
      <c r="D118" s="2"/>
      <c r="E118" s="5"/>
      <c r="G118" s="4"/>
    </row>
    <row r="119" spans="1:7" x14ac:dyDescent="0.25">
      <c r="A119" s="3"/>
      <c r="B119" s="4"/>
      <c r="C119" s="6"/>
      <c r="D119" s="2"/>
      <c r="E119" s="5"/>
      <c r="G119" s="4"/>
    </row>
    <row r="120" spans="1:7" x14ac:dyDescent="0.25">
      <c r="A120" s="3"/>
      <c r="B120" s="4"/>
      <c r="C120" s="6"/>
      <c r="D120" s="2"/>
      <c r="E120" s="5"/>
      <c r="G120" s="4"/>
    </row>
    <row r="121" spans="1:7" x14ac:dyDescent="0.25">
      <c r="A121" s="3"/>
      <c r="B121" s="4"/>
      <c r="C121" s="6"/>
      <c r="D121" s="2"/>
      <c r="E121" s="5"/>
      <c r="G121" s="4"/>
    </row>
    <row r="122" spans="1:7" x14ac:dyDescent="0.25">
      <c r="A122" s="3"/>
      <c r="B122" s="4"/>
      <c r="C122" s="6"/>
      <c r="D122" s="2"/>
      <c r="E122" s="5"/>
      <c r="G122" s="4"/>
    </row>
    <row r="123" spans="1:7" x14ac:dyDescent="0.25">
      <c r="A123" s="3"/>
      <c r="B123" s="4"/>
      <c r="C123" s="6"/>
      <c r="D123" s="2"/>
      <c r="E123" s="5"/>
      <c r="G123" s="4"/>
    </row>
    <row r="124" spans="1:7" x14ac:dyDescent="0.25">
      <c r="A124" s="3"/>
      <c r="B124" s="4"/>
      <c r="C124" s="6"/>
      <c r="D124" s="2"/>
      <c r="E124" s="5"/>
      <c r="G124" s="4"/>
    </row>
    <row r="125" spans="1:7" x14ac:dyDescent="0.25">
      <c r="A125" s="3"/>
      <c r="B125" s="4"/>
      <c r="C125" s="6"/>
      <c r="D125" s="2"/>
      <c r="E125" s="5"/>
      <c r="G125" s="4"/>
    </row>
    <row r="126" spans="1:7" x14ac:dyDescent="0.25">
      <c r="A126" s="3"/>
      <c r="B126" s="4"/>
      <c r="C126" s="6"/>
      <c r="D126" s="2"/>
      <c r="E126" s="5"/>
      <c r="G126" s="4"/>
    </row>
    <row r="127" spans="1:7" x14ac:dyDescent="0.25">
      <c r="A127" s="3"/>
      <c r="B127" s="4"/>
      <c r="C127" s="6"/>
      <c r="D127" s="2"/>
      <c r="E127" s="5"/>
      <c r="G127" s="4"/>
    </row>
    <row r="128" spans="1:7" x14ac:dyDescent="0.25">
      <c r="A128" s="3"/>
      <c r="B128" s="4"/>
      <c r="C128" s="6"/>
      <c r="D128" s="2"/>
      <c r="E128" s="5"/>
      <c r="G128" s="4"/>
    </row>
    <row r="129" spans="1:7" x14ac:dyDescent="0.25">
      <c r="A129" s="3"/>
      <c r="B129" s="4"/>
      <c r="C129" s="6"/>
      <c r="D129" s="2"/>
      <c r="E129" s="5"/>
      <c r="G129" s="4"/>
    </row>
    <row r="130" spans="1:7" x14ac:dyDescent="0.25">
      <c r="A130" s="3"/>
      <c r="B130" s="4"/>
      <c r="C130" s="6"/>
      <c r="D130" s="2"/>
      <c r="E130" s="5"/>
      <c r="G130" s="4"/>
    </row>
    <row r="131" spans="1:7" x14ac:dyDescent="0.25">
      <c r="A131" s="3"/>
      <c r="B131" s="4"/>
      <c r="C131" s="6"/>
      <c r="D131" s="2"/>
      <c r="E131" s="5"/>
      <c r="G131" s="4"/>
    </row>
    <row r="132" spans="1:7" x14ac:dyDescent="0.25">
      <c r="A132" s="3"/>
      <c r="B132" s="4"/>
      <c r="C132" s="6"/>
      <c r="D132" s="2"/>
      <c r="E132" s="5"/>
      <c r="G132" s="4"/>
    </row>
    <row r="133" spans="1:7" x14ac:dyDescent="0.25">
      <c r="A133" s="3"/>
      <c r="B133" s="4"/>
      <c r="C133" s="6"/>
      <c r="D133" s="2"/>
      <c r="E133" s="5"/>
      <c r="G133" s="4"/>
    </row>
    <row r="134" spans="1:7" x14ac:dyDescent="0.25">
      <c r="A134" s="3"/>
      <c r="B134" s="4"/>
      <c r="C134" s="6"/>
      <c r="D134" s="2"/>
      <c r="E134" s="5"/>
      <c r="G134" s="4"/>
    </row>
    <row r="135" spans="1:7" x14ac:dyDescent="0.25">
      <c r="A135" s="3"/>
      <c r="B135" s="4"/>
      <c r="C135" s="6"/>
      <c r="D135" s="2"/>
      <c r="E135" s="5"/>
      <c r="G135" s="4"/>
    </row>
    <row r="136" spans="1:7" x14ac:dyDescent="0.25">
      <c r="A136" s="3"/>
      <c r="B136" s="4"/>
      <c r="C136" s="6"/>
      <c r="D136" s="2"/>
      <c r="E136" s="5"/>
      <c r="G136" s="4"/>
    </row>
    <row r="137" spans="1:7" x14ac:dyDescent="0.25">
      <c r="A137" s="3"/>
      <c r="B137" s="4"/>
      <c r="C137" s="6"/>
      <c r="D137" s="2"/>
      <c r="E137" s="5"/>
      <c r="G137" s="4"/>
    </row>
    <row r="138" spans="1:7" x14ac:dyDescent="0.25">
      <c r="A138" s="3"/>
      <c r="B138" s="4"/>
      <c r="C138" s="6"/>
      <c r="D138" s="2"/>
      <c r="E138" s="5"/>
      <c r="G138" s="4"/>
    </row>
    <row r="139" spans="1:7" x14ac:dyDescent="0.25">
      <c r="A139" s="3"/>
      <c r="B139" s="4"/>
      <c r="C139" s="6"/>
      <c r="D139" s="2"/>
      <c r="E139" s="5"/>
      <c r="G139" s="4"/>
    </row>
    <row r="140" spans="1:7" x14ac:dyDescent="0.25">
      <c r="A140" s="3"/>
      <c r="B140" s="4"/>
      <c r="C140" s="6"/>
      <c r="D140" s="2"/>
      <c r="E140" s="5"/>
      <c r="G140" s="4"/>
    </row>
    <row r="141" spans="1:7" x14ac:dyDescent="0.25">
      <c r="A141" s="3"/>
      <c r="B141" s="4"/>
      <c r="C141" s="6"/>
      <c r="D141" s="2"/>
      <c r="E141" s="5"/>
      <c r="G141" s="4"/>
    </row>
    <row r="142" spans="1:7" x14ac:dyDescent="0.25">
      <c r="A142" s="3"/>
      <c r="B142" s="4"/>
      <c r="C142" s="6"/>
      <c r="D142" s="2"/>
      <c r="E142" s="5"/>
      <c r="G142" s="4"/>
    </row>
    <row r="143" spans="1:7" x14ac:dyDescent="0.25">
      <c r="A143" s="3"/>
      <c r="B143" s="4"/>
      <c r="C143" s="6"/>
      <c r="D143" s="2"/>
      <c r="E143" s="5"/>
      <c r="G143" s="4"/>
    </row>
    <row r="144" spans="1:7" x14ac:dyDescent="0.25">
      <c r="A144" s="3"/>
      <c r="B144" s="4"/>
      <c r="C144" s="6"/>
      <c r="D144" s="2"/>
      <c r="E144" s="5"/>
      <c r="G144" s="4"/>
    </row>
    <row r="145" spans="1:7" x14ac:dyDescent="0.25">
      <c r="A145" s="3"/>
      <c r="B145" s="4"/>
      <c r="C145" s="6"/>
      <c r="D145" s="2"/>
      <c r="E145" s="5"/>
      <c r="G145" s="4"/>
    </row>
    <row r="146" spans="1:7" x14ac:dyDescent="0.25">
      <c r="A146" s="3"/>
      <c r="B146" s="4"/>
      <c r="C146" s="6"/>
      <c r="D146" s="2"/>
      <c r="E146" s="5"/>
      <c r="G146" s="4"/>
    </row>
    <row r="147" spans="1:7" x14ac:dyDescent="0.25">
      <c r="A147" s="3"/>
      <c r="B147" s="4"/>
      <c r="C147" s="6"/>
      <c r="D147" s="2"/>
      <c r="E147" s="5"/>
      <c r="G147" s="4"/>
    </row>
    <row r="148" spans="1:7" x14ac:dyDescent="0.25">
      <c r="A148" s="3"/>
      <c r="B148" s="4"/>
      <c r="C148" s="6"/>
      <c r="D148" s="2"/>
      <c r="E148" s="5"/>
      <c r="G148" s="4"/>
    </row>
    <row r="149" spans="1:7" x14ac:dyDescent="0.25">
      <c r="A149" s="3"/>
      <c r="B149" s="4"/>
      <c r="C149" s="6"/>
      <c r="D149" s="2"/>
      <c r="E149" s="5"/>
      <c r="G149" s="4"/>
    </row>
    <row r="150" spans="1:7" x14ac:dyDescent="0.25">
      <c r="A150" s="3"/>
      <c r="B150" s="4"/>
      <c r="C150" s="6"/>
      <c r="D150" s="2"/>
      <c r="E150" s="5"/>
      <c r="G150" s="4"/>
    </row>
    <row r="151" spans="1:7" x14ac:dyDescent="0.25">
      <c r="A151" s="3"/>
      <c r="B151" s="4"/>
      <c r="C151" s="6"/>
      <c r="D151" s="2"/>
      <c r="E151" s="5"/>
      <c r="G151" s="4"/>
    </row>
    <row r="152" spans="1:7" x14ac:dyDescent="0.25">
      <c r="A152" s="3"/>
      <c r="B152" s="4"/>
      <c r="C152" s="6"/>
      <c r="D152" s="2"/>
      <c r="E152" s="5"/>
      <c r="G152" s="4"/>
    </row>
    <row r="153" spans="1:7" x14ac:dyDescent="0.25">
      <c r="A153" s="3"/>
      <c r="B153" s="4"/>
      <c r="C153" s="6"/>
      <c r="D153" s="2"/>
      <c r="E153" s="5"/>
      <c r="G153" s="4"/>
    </row>
    <row r="154" spans="1:7" x14ac:dyDescent="0.25">
      <c r="A154" s="3"/>
      <c r="B154" s="4"/>
      <c r="C154" s="6"/>
      <c r="D154" s="2"/>
      <c r="E154" s="5"/>
      <c r="G154" s="4"/>
    </row>
    <row r="155" spans="1:7" x14ac:dyDescent="0.25">
      <c r="A155" s="3"/>
      <c r="B155" s="4"/>
      <c r="C155" s="6"/>
      <c r="D155" s="2"/>
      <c r="E155" s="5"/>
      <c r="G155" s="4"/>
    </row>
    <row r="156" spans="1:7" x14ac:dyDescent="0.25">
      <c r="A156" s="3"/>
      <c r="B156" s="4"/>
      <c r="C156" s="6"/>
      <c r="D156" s="2"/>
      <c r="E156" s="5"/>
      <c r="G156" s="4"/>
    </row>
    <row r="157" spans="1:7" x14ac:dyDescent="0.25">
      <c r="A157" s="3"/>
      <c r="B157" s="4"/>
      <c r="C157" s="6"/>
      <c r="D157" s="2"/>
      <c r="E157" s="5"/>
      <c r="G157" s="4"/>
    </row>
    <row r="158" spans="1:7" x14ac:dyDescent="0.25">
      <c r="A158" s="3"/>
      <c r="B158" s="4"/>
      <c r="C158" s="6"/>
      <c r="D158" s="2"/>
      <c r="E158" s="5"/>
      <c r="G158" s="4"/>
    </row>
    <row r="159" spans="1:7" x14ac:dyDescent="0.25">
      <c r="A159" s="3"/>
      <c r="B159" s="4"/>
      <c r="C159" s="6"/>
      <c r="D159" s="2"/>
      <c r="E159" s="5"/>
      <c r="G159" s="4"/>
    </row>
    <row r="160" spans="1:7" x14ac:dyDescent="0.25">
      <c r="A160" s="3"/>
      <c r="B160" s="4"/>
      <c r="C160" s="6"/>
      <c r="D160" s="2"/>
      <c r="E160" s="5"/>
      <c r="G160" s="4"/>
    </row>
    <row r="161" spans="1:7" x14ac:dyDescent="0.25">
      <c r="A161" s="3"/>
      <c r="B161" s="4"/>
      <c r="C161" s="6"/>
      <c r="D161" s="2"/>
      <c r="E161" s="5"/>
      <c r="G161" s="4"/>
    </row>
    <row r="162" spans="1:7" x14ac:dyDescent="0.25">
      <c r="A162" s="3"/>
      <c r="B162" s="4"/>
      <c r="C162" s="6"/>
      <c r="D162" s="2"/>
      <c r="E162" s="5"/>
      <c r="G162" s="4"/>
    </row>
    <row r="163" spans="1:7" x14ac:dyDescent="0.25">
      <c r="A163" s="3"/>
      <c r="B163" s="4"/>
      <c r="C163" s="6"/>
      <c r="D163" s="2"/>
      <c r="E163" s="5"/>
      <c r="G163" s="4"/>
    </row>
    <row r="164" spans="1:7" x14ac:dyDescent="0.25">
      <c r="A164" s="3"/>
      <c r="B164" s="4"/>
      <c r="C164" s="6"/>
      <c r="D164" s="2"/>
      <c r="E164" s="5"/>
      <c r="G164" s="4"/>
    </row>
    <row r="165" spans="1:7" x14ac:dyDescent="0.25">
      <c r="A165" s="3"/>
      <c r="B165" s="4"/>
      <c r="C165" s="6"/>
      <c r="D165" s="2"/>
      <c r="E165" s="5"/>
      <c r="G165" s="4"/>
    </row>
    <row r="166" spans="1:7" x14ac:dyDescent="0.25">
      <c r="A166" s="3"/>
      <c r="B166" s="4"/>
      <c r="C166" s="6"/>
      <c r="D166" s="2"/>
      <c r="E166" s="5"/>
      <c r="G166" s="4"/>
    </row>
    <row r="167" spans="1:7" x14ac:dyDescent="0.25">
      <c r="A167" s="3"/>
      <c r="B167" s="4"/>
      <c r="C167" s="6"/>
      <c r="D167" s="2"/>
      <c r="E167" s="5"/>
      <c r="G167" s="4"/>
    </row>
    <row r="168" spans="1:7" x14ac:dyDescent="0.25">
      <c r="A168" s="3"/>
      <c r="B168" s="4"/>
      <c r="C168" s="6"/>
      <c r="D168" s="2"/>
      <c r="E168" s="5"/>
      <c r="G168" s="4"/>
    </row>
    <row r="169" spans="1:7" x14ac:dyDescent="0.25">
      <c r="A169" s="3"/>
      <c r="B169" s="4"/>
      <c r="C169" s="6"/>
      <c r="D169" s="2"/>
      <c r="E169" s="5"/>
      <c r="G169" s="4"/>
    </row>
    <row r="170" spans="1:7" x14ac:dyDescent="0.25">
      <c r="A170" s="3"/>
      <c r="B170" s="4"/>
      <c r="C170" s="6"/>
      <c r="D170" s="2"/>
      <c r="E170" s="5"/>
      <c r="G170" s="4"/>
    </row>
    <row r="171" spans="1:7" x14ac:dyDescent="0.25">
      <c r="A171" s="3"/>
      <c r="B171" s="4"/>
      <c r="C171" s="6"/>
      <c r="D171" s="2"/>
      <c r="E171" s="5"/>
      <c r="G171" s="4"/>
    </row>
    <row r="172" spans="1:7" x14ac:dyDescent="0.25">
      <c r="A172" s="3"/>
      <c r="B172" s="4"/>
      <c r="C172" s="6"/>
      <c r="D172" s="2"/>
      <c r="E172" s="5"/>
      <c r="G172" s="4"/>
    </row>
    <row r="173" spans="1:7" x14ac:dyDescent="0.25">
      <c r="A173" s="3"/>
      <c r="B173" s="4"/>
      <c r="C173" s="6"/>
      <c r="D173" s="2"/>
      <c r="E173" s="5"/>
      <c r="G173" s="4"/>
    </row>
    <row r="174" spans="1:7" x14ac:dyDescent="0.25">
      <c r="A174" s="3"/>
      <c r="B174" s="4"/>
      <c r="C174" s="6"/>
      <c r="D174" s="2"/>
      <c r="E174" s="5"/>
      <c r="G174" s="4"/>
    </row>
    <row r="175" spans="1:7" x14ac:dyDescent="0.25">
      <c r="A175" s="3"/>
      <c r="B175" s="4"/>
      <c r="C175" s="6"/>
      <c r="D175" s="2"/>
      <c r="E175" s="5"/>
      <c r="G175" s="4"/>
    </row>
    <row r="176" spans="1:7" x14ac:dyDescent="0.25">
      <c r="A176" s="3"/>
      <c r="B176" s="4"/>
      <c r="C176" s="6"/>
      <c r="D176" s="2"/>
      <c r="E176" s="5"/>
      <c r="G176" s="4"/>
    </row>
    <row r="177" spans="1:7" x14ac:dyDescent="0.25">
      <c r="A177" s="3"/>
      <c r="B177" s="4"/>
      <c r="C177" s="6"/>
      <c r="D177" s="2"/>
      <c r="E177" s="5"/>
      <c r="G177" s="4"/>
    </row>
    <row r="178" spans="1:7" x14ac:dyDescent="0.25">
      <c r="A178" s="3"/>
      <c r="B178" s="4"/>
      <c r="C178" s="6"/>
      <c r="D178" s="2"/>
      <c r="E178" s="5"/>
      <c r="G178" s="4"/>
    </row>
    <row r="179" spans="1:7" x14ac:dyDescent="0.25">
      <c r="A179" s="3"/>
      <c r="B179" s="4"/>
      <c r="C179" s="6"/>
      <c r="D179" s="2"/>
      <c r="E179" s="5"/>
      <c r="G179" s="4"/>
    </row>
    <row r="180" spans="1:7" x14ac:dyDescent="0.25">
      <c r="A180" s="3"/>
      <c r="B180" s="4"/>
      <c r="C180" s="6"/>
      <c r="D180" s="2"/>
      <c r="E180" s="5"/>
      <c r="G180" s="4"/>
    </row>
    <row r="181" spans="1:7" x14ac:dyDescent="0.25">
      <c r="A181" s="3"/>
      <c r="B181" s="4"/>
      <c r="C181" s="6"/>
      <c r="D181" s="2"/>
      <c r="E181" s="5"/>
      <c r="G181" s="4"/>
    </row>
    <row r="182" spans="1:7" x14ac:dyDescent="0.25">
      <c r="A182" s="3"/>
      <c r="B182" s="4"/>
      <c r="C182" s="6"/>
      <c r="D182" s="2"/>
      <c r="E182" s="5"/>
      <c r="G182" s="4"/>
    </row>
    <row r="183" spans="1:7" x14ac:dyDescent="0.25">
      <c r="A183" s="3"/>
      <c r="B183" s="4"/>
      <c r="C183" s="6"/>
      <c r="D183" s="2"/>
      <c r="E183" s="5"/>
      <c r="G183" s="4"/>
    </row>
    <row r="184" spans="1:7" x14ac:dyDescent="0.25">
      <c r="A184" s="3"/>
      <c r="B184" s="4"/>
      <c r="C184" s="6"/>
      <c r="D184" s="2"/>
      <c r="E184" s="5"/>
      <c r="G184" s="4"/>
    </row>
    <row r="185" spans="1:7" x14ac:dyDescent="0.25">
      <c r="A185" s="3"/>
      <c r="B185" s="4"/>
      <c r="C185" s="6"/>
      <c r="D185" s="2"/>
      <c r="E185" s="5"/>
      <c r="G185" s="4"/>
    </row>
    <row r="186" spans="1:7" x14ac:dyDescent="0.25">
      <c r="A186" s="3"/>
      <c r="B186" s="4"/>
      <c r="C186" s="6"/>
      <c r="D186" s="2"/>
      <c r="E186" s="5"/>
      <c r="G186" s="4"/>
    </row>
    <row r="187" spans="1:7" x14ac:dyDescent="0.25">
      <c r="A187" s="3"/>
      <c r="B187" s="4"/>
      <c r="C187" s="6"/>
      <c r="D187" s="2"/>
      <c r="E187" s="5"/>
      <c r="G187" s="4"/>
    </row>
    <row r="188" spans="1:7" x14ac:dyDescent="0.25">
      <c r="A188" s="3"/>
      <c r="B188" s="4"/>
      <c r="C188" s="6"/>
      <c r="D188" s="2"/>
      <c r="E188" s="5"/>
      <c r="G188" s="4"/>
    </row>
    <row r="189" spans="1:7" x14ac:dyDescent="0.25">
      <c r="A189" s="3"/>
      <c r="B189" s="4"/>
      <c r="C189" s="6"/>
      <c r="D189" s="2"/>
      <c r="E189" s="5"/>
      <c r="G189" s="4"/>
    </row>
    <row r="190" spans="1:7" x14ac:dyDescent="0.25">
      <c r="A190" s="3"/>
      <c r="B190" s="4"/>
      <c r="C190" s="6"/>
      <c r="D190" s="2"/>
      <c r="E190" s="5"/>
      <c r="G190" s="4"/>
    </row>
    <row r="191" spans="1:7" x14ac:dyDescent="0.25">
      <c r="A191" s="3"/>
      <c r="B191" s="4"/>
      <c r="C191" s="6"/>
      <c r="D191" s="2"/>
      <c r="E191" s="5"/>
      <c r="G191" s="4"/>
    </row>
    <row r="192" spans="1:7" x14ac:dyDescent="0.25">
      <c r="A192" s="3"/>
      <c r="B192" s="4"/>
      <c r="C192" s="6"/>
      <c r="D192" s="2"/>
      <c r="E192" s="5"/>
      <c r="G192" s="4"/>
    </row>
    <row r="193" spans="1:7" x14ac:dyDescent="0.25">
      <c r="A193" s="3"/>
      <c r="B193" s="4"/>
      <c r="C193" s="6"/>
      <c r="D193" s="2"/>
      <c r="E193" s="5"/>
      <c r="G193" s="4"/>
    </row>
    <row r="194" spans="1:7" x14ac:dyDescent="0.25">
      <c r="A194" s="3"/>
      <c r="B194" s="4"/>
      <c r="C194" s="6"/>
      <c r="D194" s="2"/>
      <c r="E194" s="5"/>
      <c r="G194" s="4"/>
    </row>
    <row r="195" spans="1:7" x14ac:dyDescent="0.25">
      <c r="A195" s="3"/>
      <c r="B195" s="4"/>
      <c r="C195" s="6"/>
      <c r="D195" s="2"/>
      <c r="E195" s="5"/>
      <c r="G195" s="4"/>
    </row>
    <row r="196" spans="1:7" x14ac:dyDescent="0.25">
      <c r="A196" s="3"/>
      <c r="B196" s="4"/>
      <c r="C196" s="6"/>
      <c r="D196" s="2"/>
      <c r="E196" s="5"/>
      <c r="G196" s="4"/>
    </row>
    <row r="197" spans="1:7" x14ac:dyDescent="0.25">
      <c r="A197" s="3"/>
      <c r="B197" s="4"/>
      <c r="C197" s="6"/>
      <c r="D197" s="2"/>
      <c r="E197" s="5"/>
      <c r="G197" s="4"/>
    </row>
    <row r="198" spans="1:7" x14ac:dyDescent="0.25">
      <c r="A198" s="3"/>
      <c r="B198" s="4"/>
      <c r="C198" s="6"/>
      <c r="D198" s="2"/>
      <c r="E198" s="5"/>
      <c r="G198" s="4"/>
    </row>
    <row r="199" spans="1:7" x14ac:dyDescent="0.25">
      <c r="A199" s="3"/>
      <c r="B199" s="4"/>
      <c r="C199" s="6"/>
      <c r="D199" s="2"/>
      <c r="E199" s="5"/>
      <c r="G199" s="4"/>
    </row>
    <row r="200" spans="1:7" x14ac:dyDescent="0.25">
      <c r="A200" s="3"/>
      <c r="B200" s="4"/>
      <c r="C200" s="6"/>
      <c r="D200" s="2"/>
      <c r="E200" s="5"/>
      <c r="G200" s="4"/>
    </row>
    <row r="201" spans="1:7" x14ac:dyDescent="0.25">
      <c r="A201" s="3"/>
      <c r="B201" s="4"/>
      <c r="C201" s="6"/>
      <c r="D201" s="2"/>
      <c r="E201" s="5"/>
      <c r="G201" s="4"/>
    </row>
    <row r="202" spans="1:7" x14ac:dyDescent="0.25">
      <c r="A202" s="3"/>
      <c r="B202" s="4"/>
      <c r="C202" s="6"/>
      <c r="D202" s="2"/>
      <c r="E202" s="5"/>
      <c r="G202" s="4"/>
    </row>
    <row r="203" spans="1:7" x14ac:dyDescent="0.25">
      <c r="A203" s="3"/>
      <c r="B203" s="4"/>
      <c r="C203" s="6"/>
      <c r="D203" s="2"/>
      <c r="E203" s="5"/>
      <c r="G203" s="4"/>
    </row>
    <row r="204" spans="1:7" x14ac:dyDescent="0.25">
      <c r="A204" s="3"/>
      <c r="B204" s="4"/>
      <c r="C204" s="6"/>
      <c r="D204" s="2"/>
      <c r="E204" s="5"/>
      <c r="G204" s="4"/>
    </row>
    <row r="205" spans="1:7" x14ac:dyDescent="0.25">
      <c r="A205" s="3"/>
      <c r="B205" s="4"/>
      <c r="C205" s="6"/>
      <c r="D205" s="2"/>
      <c r="E205" s="5"/>
      <c r="G205" s="4"/>
    </row>
    <row r="206" spans="1:7" x14ac:dyDescent="0.25">
      <c r="A206" s="3"/>
      <c r="B206" s="4"/>
      <c r="C206" s="6"/>
      <c r="D206" s="2"/>
      <c r="E206" s="5"/>
      <c r="G206" s="4"/>
    </row>
    <row r="207" spans="1:7" x14ac:dyDescent="0.25">
      <c r="A207" s="3"/>
      <c r="B207" s="4"/>
      <c r="C207" s="6"/>
      <c r="D207" s="2"/>
      <c r="E207" s="5"/>
      <c r="G207" s="4"/>
    </row>
    <row r="208" spans="1:7" x14ac:dyDescent="0.25">
      <c r="A208" s="3"/>
      <c r="B208" s="4"/>
      <c r="C208" s="6"/>
      <c r="D208" s="2"/>
      <c r="E208" s="5"/>
      <c r="G208" s="4"/>
    </row>
    <row r="209" spans="1:7" x14ac:dyDescent="0.25">
      <c r="A209" s="3"/>
      <c r="B209" s="4"/>
      <c r="C209" s="6"/>
      <c r="D209" s="2"/>
      <c r="E209" s="5"/>
      <c r="G209" s="4"/>
    </row>
    <row r="210" spans="1:7" x14ac:dyDescent="0.25">
      <c r="A210" s="3"/>
      <c r="B210" s="4"/>
      <c r="C210" s="6"/>
      <c r="D210" s="2"/>
      <c r="E210" s="5"/>
      <c r="G210" s="4"/>
    </row>
    <row r="211" spans="1:7" x14ac:dyDescent="0.25">
      <c r="A211" s="3"/>
      <c r="B211" s="4"/>
      <c r="C211" s="6"/>
      <c r="D211" s="2"/>
      <c r="E211" s="5"/>
      <c r="G211" s="4"/>
    </row>
    <row r="212" spans="1:7" x14ac:dyDescent="0.25">
      <c r="A212" s="3"/>
      <c r="B212" s="4"/>
      <c r="C212" s="6"/>
      <c r="D212" s="2"/>
      <c r="E212" s="5"/>
      <c r="G212" s="4"/>
    </row>
    <row r="213" spans="1:7" x14ac:dyDescent="0.25">
      <c r="A213" s="3"/>
      <c r="B213" s="4"/>
      <c r="C213" s="6"/>
      <c r="D213" s="2"/>
      <c r="E213" s="5"/>
      <c r="G213" s="4"/>
    </row>
    <row r="214" spans="1:7" x14ac:dyDescent="0.25">
      <c r="A214" s="3"/>
      <c r="B214" s="4"/>
      <c r="C214" s="6"/>
      <c r="D214" s="2"/>
      <c r="E214" s="5"/>
      <c r="G214" s="4"/>
    </row>
    <row r="215" spans="1:7" x14ac:dyDescent="0.25">
      <c r="A215" s="3"/>
      <c r="B215" s="4"/>
      <c r="C215" s="6"/>
      <c r="D215" s="2"/>
      <c r="E215" s="5"/>
      <c r="G215" s="4"/>
    </row>
    <row r="216" spans="1:7" x14ac:dyDescent="0.25">
      <c r="A216" s="3"/>
      <c r="B216" s="4"/>
      <c r="C216" s="6"/>
      <c r="D216" s="2"/>
      <c r="E216" s="5"/>
      <c r="G216" s="4"/>
    </row>
    <row r="217" spans="1:7" x14ac:dyDescent="0.25">
      <c r="A217" s="3"/>
      <c r="B217" s="4"/>
      <c r="C217" s="6"/>
      <c r="D217" s="2"/>
      <c r="E217" s="5"/>
      <c r="G217" s="4"/>
    </row>
    <row r="218" spans="1:7" x14ac:dyDescent="0.25">
      <c r="A218" s="3"/>
      <c r="B218" s="4"/>
      <c r="C218" s="6"/>
      <c r="D218" s="2"/>
      <c r="E218" s="5"/>
      <c r="G218" s="4"/>
    </row>
    <row r="219" spans="1:7" x14ac:dyDescent="0.25">
      <c r="A219" s="3"/>
      <c r="B219" s="4"/>
      <c r="C219" s="6"/>
      <c r="D219" s="2"/>
      <c r="E219" s="5"/>
      <c r="G219" s="4"/>
    </row>
    <row r="220" spans="1:7" x14ac:dyDescent="0.25">
      <c r="A220" s="3"/>
      <c r="B220" s="4"/>
      <c r="C220" s="6"/>
      <c r="D220" s="2"/>
      <c r="E220" s="5"/>
      <c r="G220" s="4"/>
    </row>
    <row r="221" spans="1:7" x14ac:dyDescent="0.25">
      <c r="A221" s="3"/>
      <c r="B221" s="4"/>
      <c r="C221" s="6"/>
      <c r="D221" s="2"/>
      <c r="E221" s="5"/>
      <c r="G221" s="4"/>
    </row>
    <row r="222" spans="1:7" x14ac:dyDescent="0.25">
      <c r="A222" s="3"/>
      <c r="B222" s="4"/>
      <c r="C222" s="6"/>
      <c r="D222" s="2"/>
      <c r="E222" s="5"/>
      <c r="G222" s="4"/>
    </row>
    <row r="223" spans="1:7" x14ac:dyDescent="0.25">
      <c r="A223" s="3"/>
      <c r="B223" s="4"/>
      <c r="C223" s="6"/>
      <c r="D223" s="2"/>
      <c r="E223" s="5"/>
      <c r="G223" s="4"/>
    </row>
    <row r="224" spans="1:7" x14ac:dyDescent="0.25">
      <c r="A224" s="3"/>
      <c r="B224" s="4"/>
      <c r="C224" s="6"/>
      <c r="D224" s="2"/>
      <c r="E224" s="5"/>
      <c r="G224" s="4"/>
    </row>
    <row r="225" spans="1:7" x14ac:dyDescent="0.25">
      <c r="A225" s="3"/>
      <c r="B225" s="4"/>
      <c r="C225" s="6"/>
      <c r="D225" s="2"/>
      <c r="E225" s="5"/>
      <c r="G225" s="4"/>
    </row>
    <row r="226" spans="1:7" x14ac:dyDescent="0.25">
      <c r="A226" s="3"/>
      <c r="B226" s="4"/>
      <c r="C226" s="6"/>
      <c r="D226" s="2"/>
      <c r="E226" s="5"/>
      <c r="G226" s="4"/>
    </row>
    <row r="227" spans="1:7" x14ac:dyDescent="0.25">
      <c r="A227" s="3"/>
      <c r="B227" s="2"/>
      <c r="C227" s="6"/>
      <c r="D227" s="2"/>
      <c r="E227" s="5"/>
      <c r="F227" s="2"/>
      <c r="G227" s="2"/>
    </row>
    <row r="228" spans="1:7" x14ac:dyDescent="0.25">
      <c r="A228" s="3"/>
      <c r="B228" s="2"/>
      <c r="C228" s="6"/>
      <c r="D228" s="2"/>
      <c r="E228" s="5"/>
      <c r="F228" s="2"/>
      <c r="G228" s="2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9"/>
  <sheetViews>
    <sheetView zoomScale="85" zoomScaleNormal="85" workbookViewId="0">
      <selection activeCell="K17" sqref="K17"/>
    </sheetView>
  </sheetViews>
  <sheetFormatPr baseColWidth="10" defaultRowHeight="15" x14ac:dyDescent="0.25"/>
  <cols>
    <col min="3" max="3" width="25.7109375" customWidth="1"/>
    <col min="5" max="5" width="18.140625" customWidth="1"/>
    <col min="8" max="8" width="19.7109375" customWidth="1"/>
    <col min="9" max="9" width="15.42578125" customWidth="1"/>
  </cols>
  <sheetData>
    <row r="1" spans="2:9" x14ac:dyDescent="0.25">
      <c r="C1" t="s">
        <v>189</v>
      </c>
      <c r="D1" t="s">
        <v>190</v>
      </c>
      <c r="E1" t="s">
        <v>191</v>
      </c>
      <c r="F1" t="s">
        <v>192</v>
      </c>
    </row>
    <row r="2" spans="2:9" x14ac:dyDescent="0.25">
      <c r="B2">
        <v>1970</v>
      </c>
      <c r="C2">
        <v>82.607445215297801</v>
      </c>
      <c r="D2">
        <f>LOG10(C2)</f>
        <v>1.9170191910274759</v>
      </c>
    </row>
    <row r="3" spans="2:9" x14ac:dyDescent="0.25">
      <c r="B3">
        <v>1971</v>
      </c>
      <c r="C3">
        <v>80.712909177456098</v>
      </c>
      <c r="D3">
        <f t="shared" ref="D3:D49" si="0">LOG10(C3)</f>
        <v>1.9069430010934483</v>
      </c>
      <c r="E3">
        <f>(D3-D2)</f>
        <v>-1.0076189934027591E-2</v>
      </c>
      <c r="F3">
        <f>E3/4</f>
        <v>-2.5190474835068977E-3</v>
      </c>
      <c r="G3">
        <v>-2.5190474835068977E-3</v>
      </c>
      <c r="H3" s="1" t="s">
        <v>4</v>
      </c>
      <c r="I3">
        <v>-2.5190474835068977E-3</v>
      </c>
    </row>
    <row r="4" spans="2:9" x14ac:dyDescent="0.25">
      <c r="B4">
        <v>1972</v>
      </c>
      <c r="C4">
        <v>81.909522168913995</v>
      </c>
      <c r="D4">
        <f t="shared" si="0"/>
        <v>1.9133343924201189</v>
      </c>
      <c r="E4">
        <f t="shared" ref="E4:E49" si="1">(D4-D3)</f>
        <v>6.391391326670659E-3</v>
      </c>
      <c r="F4">
        <f t="shared" ref="F4:F49" si="2">E4/4</f>
        <v>1.5978478316676648E-3</v>
      </c>
      <c r="G4">
        <v>1.5978478316676648E-3</v>
      </c>
      <c r="H4" s="1" t="s">
        <v>5</v>
      </c>
      <c r="I4">
        <v>-2.5190474835068977E-3</v>
      </c>
    </row>
    <row r="5" spans="2:9" x14ac:dyDescent="0.25">
      <c r="B5">
        <v>1973</v>
      </c>
      <c r="C5">
        <v>86.964934200065798</v>
      </c>
      <c r="D5">
        <f t="shared" si="0"/>
        <v>1.9393441726958602</v>
      </c>
      <c r="E5">
        <f t="shared" si="1"/>
        <v>2.6009780275741301E-2</v>
      </c>
      <c r="F5">
        <f t="shared" si="2"/>
        <v>6.5024450689353253E-3</v>
      </c>
      <c r="G5">
        <v>6.5024450689353253E-3</v>
      </c>
      <c r="H5" s="1" t="s">
        <v>6</v>
      </c>
      <c r="I5">
        <v>-2.5190474835068977E-3</v>
      </c>
    </row>
    <row r="6" spans="2:9" x14ac:dyDescent="0.25">
      <c r="B6">
        <v>1974</v>
      </c>
      <c r="C6">
        <v>94.725582067269599</v>
      </c>
      <c r="D6">
        <f t="shared" si="0"/>
        <v>1.9764672825965597</v>
      </c>
      <c r="E6">
        <f t="shared" si="1"/>
        <v>3.7123109900699447E-2</v>
      </c>
      <c r="F6">
        <f t="shared" si="2"/>
        <v>9.2807774751748617E-3</v>
      </c>
      <c r="G6">
        <v>9.2807774751748617E-3</v>
      </c>
      <c r="H6" s="1" t="s">
        <v>7</v>
      </c>
      <c r="I6">
        <v>-2.5190474835068977E-3</v>
      </c>
    </row>
    <row r="7" spans="2:9" x14ac:dyDescent="0.25">
      <c r="B7">
        <v>1975</v>
      </c>
      <c r="C7">
        <v>92.352920198682497</v>
      </c>
      <c r="D7">
        <f t="shared" si="0"/>
        <v>1.9654506323818153</v>
      </c>
      <c r="E7">
        <f t="shared" si="1"/>
        <v>-1.1016650214744406E-2</v>
      </c>
      <c r="F7">
        <f t="shared" si="2"/>
        <v>-2.7541625536861014E-3</v>
      </c>
      <c r="G7">
        <v>-2.7541625536861014E-3</v>
      </c>
      <c r="H7" s="1" t="s">
        <v>8</v>
      </c>
      <c r="I7">
        <v>1.5978478316676648E-3</v>
      </c>
    </row>
    <row r="8" spans="2:9" x14ac:dyDescent="0.25">
      <c r="B8">
        <v>1976</v>
      </c>
      <c r="C8">
        <v>95.178638609150696</v>
      </c>
      <c r="D8">
        <f t="shared" si="0"/>
        <v>1.978539488561478</v>
      </c>
      <c r="E8">
        <f t="shared" si="1"/>
        <v>1.3088856179662711E-2</v>
      </c>
      <c r="F8">
        <f t="shared" si="2"/>
        <v>3.2722140449156778E-3</v>
      </c>
      <c r="G8">
        <v>3.2722140449156778E-3</v>
      </c>
      <c r="H8" s="1" t="s">
        <v>9</v>
      </c>
      <c r="I8">
        <v>1.5978478316676648E-3</v>
      </c>
    </row>
    <row r="9" spans="2:9" x14ac:dyDescent="0.25">
      <c r="B9">
        <v>1977</v>
      </c>
      <c r="C9">
        <v>91.363723696958203</v>
      </c>
      <c r="D9">
        <f t="shared" si="0"/>
        <v>1.9607737917345791</v>
      </c>
      <c r="E9">
        <f t="shared" si="1"/>
        <v>-1.776569682689888E-2</v>
      </c>
      <c r="F9">
        <f t="shared" si="2"/>
        <v>-4.44142420672472E-3</v>
      </c>
      <c r="G9">
        <v>-4.44142420672472E-3</v>
      </c>
      <c r="H9" s="1" t="s">
        <v>10</v>
      </c>
      <c r="I9">
        <v>1.5978478316676648E-3</v>
      </c>
    </row>
    <row r="10" spans="2:9" x14ac:dyDescent="0.25">
      <c r="B10">
        <v>1978</v>
      </c>
      <c r="C10">
        <v>87.567158514570494</v>
      </c>
      <c r="D10">
        <f t="shared" si="0"/>
        <v>1.9423412574219161</v>
      </c>
      <c r="E10">
        <f t="shared" si="1"/>
        <v>-1.8432534312663007E-2</v>
      </c>
      <c r="F10">
        <f t="shared" si="2"/>
        <v>-4.6081335781657518E-3</v>
      </c>
      <c r="G10">
        <v>-4.6081335781657518E-3</v>
      </c>
      <c r="H10" s="1" t="s">
        <v>11</v>
      </c>
      <c r="I10">
        <v>1.5978478316676648E-3</v>
      </c>
    </row>
    <row r="11" spans="2:9" x14ac:dyDescent="0.25">
      <c r="B11">
        <v>1979</v>
      </c>
      <c r="C11">
        <v>90.9134991218111</v>
      </c>
      <c r="D11">
        <f t="shared" si="0"/>
        <v>1.9586283734182641</v>
      </c>
      <c r="E11">
        <f t="shared" si="1"/>
        <v>1.6287115996348023E-2</v>
      </c>
      <c r="F11">
        <f t="shared" si="2"/>
        <v>4.0717789990870057E-3</v>
      </c>
      <c r="G11">
        <v>4.0717789990870057E-3</v>
      </c>
      <c r="H11" s="1" t="s">
        <v>12</v>
      </c>
      <c r="I11">
        <v>6.5024450689353253E-3</v>
      </c>
    </row>
    <row r="12" spans="2:9" x14ac:dyDescent="0.25">
      <c r="B12">
        <v>1980</v>
      </c>
      <c r="C12">
        <v>91.412160653581296</v>
      </c>
      <c r="D12">
        <f t="shared" si="0"/>
        <v>1.9610039742178842</v>
      </c>
      <c r="E12">
        <f t="shared" si="1"/>
        <v>2.3756007996200701E-3</v>
      </c>
      <c r="F12">
        <f t="shared" si="2"/>
        <v>5.9390019990501752E-4</v>
      </c>
      <c r="G12">
        <v>5.9390019990501752E-4</v>
      </c>
      <c r="H12" s="1" t="s">
        <v>13</v>
      </c>
      <c r="I12">
        <v>6.5024450689353253E-3</v>
      </c>
    </row>
    <row r="13" spans="2:9" x14ac:dyDescent="0.25">
      <c r="B13">
        <v>1981</v>
      </c>
      <c r="C13">
        <v>88.416468065231797</v>
      </c>
      <c r="D13">
        <f t="shared" si="0"/>
        <v>1.9465331623407567</v>
      </c>
      <c r="E13">
        <f t="shared" si="1"/>
        <v>-1.447081187712751E-2</v>
      </c>
      <c r="F13">
        <f t="shared" si="2"/>
        <v>-3.6177029692818774E-3</v>
      </c>
      <c r="G13">
        <v>-3.6177029692818774E-3</v>
      </c>
      <c r="H13" s="1" t="s">
        <v>14</v>
      </c>
      <c r="I13">
        <v>6.5024450689353253E-3</v>
      </c>
    </row>
    <row r="14" spans="2:9" x14ac:dyDescent="0.25">
      <c r="B14">
        <v>1982</v>
      </c>
      <c r="C14">
        <v>86.468912686163193</v>
      </c>
      <c r="D14">
        <f t="shared" si="0"/>
        <v>1.9368599979212873</v>
      </c>
      <c r="E14">
        <f t="shared" si="1"/>
        <v>-9.6731644194694155E-3</v>
      </c>
      <c r="F14">
        <f t="shared" si="2"/>
        <v>-2.4182911048673539E-3</v>
      </c>
      <c r="G14">
        <v>-2.4182911048673539E-3</v>
      </c>
      <c r="H14" s="1" t="s">
        <v>15</v>
      </c>
      <c r="I14">
        <v>6.5024450689353253E-3</v>
      </c>
    </row>
    <row r="15" spans="2:9" x14ac:dyDescent="0.25">
      <c r="B15">
        <v>1983</v>
      </c>
      <c r="C15">
        <v>87.629269555499903</v>
      </c>
      <c r="D15">
        <f t="shared" si="0"/>
        <v>1.9426491915934989</v>
      </c>
      <c r="E15">
        <f t="shared" si="1"/>
        <v>5.7891936722116455E-3</v>
      </c>
      <c r="F15">
        <f t="shared" si="2"/>
        <v>1.4472984180529114E-3</v>
      </c>
      <c r="G15">
        <v>1.4472984180529114E-3</v>
      </c>
      <c r="H15" s="1" t="s">
        <v>16</v>
      </c>
      <c r="I15">
        <v>9.2807774751748617E-3</v>
      </c>
    </row>
    <row r="16" spans="2:9" x14ac:dyDescent="0.25">
      <c r="B16">
        <v>1984</v>
      </c>
      <c r="C16">
        <v>86.268733812501594</v>
      </c>
      <c r="D16">
        <f t="shared" si="0"/>
        <v>1.9358534238373577</v>
      </c>
      <c r="E16">
        <f t="shared" si="1"/>
        <v>-6.7957677561412133E-3</v>
      </c>
      <c r="F16">
        <f t="shared" si="2"/>
        <v>-1.6989419390353033E-3</v>
      </c>
      <c r="G16">
        <v>-1.6989419390353033E-3</v>
      </c>
      <c r="H16" s="1" t="s">
        <v>17</v>
      </c>
      <c r="I16">
        <v>9.2807774751748617E-3</v>
      </c>
    </row>
    <row r="17" spans="2:9" x14ac:dyDescent="0.25">
      <c r="B17">
        <v>1985</v>
      </c>
      <c r="C17">
        <v>85.520349880301893</v>
      </c>
      <c r="D17">
        <f t="shared" si="0"/>
        <v>1.9320694689871296</v>
      </c>
      <c r="E17">
        <f t="shared" si="1"/>
        <v>-3.7839548502280884E-3</v>
      </c>
      <c r="F17">
        <f t="shared" si="2"/>
        <v>-9.459887125570221E-4</v>
      </c>
      <c r="G17">
        <v>-9.459887125570221E-4</v>
      </c>
      <c r="H17" s="1" t="s">
        <v>18</v>
      </c>
      <c r="I17">
        <v>9.2807774751748617E-3</v>
      </c>
    </row>
    <row r="18" spans="2:9" x14ac:dyDescent="0.25">
      <c r="B18">
        <v>1986</v>
      </c>
      <c r="C18">
        <v>82.893968429477297</v>
      </c>
      <c r="D18">
        <f t="shared" si="0"/>
        <v>1.9185229313573573</v>
      </c>
      <c r="E18">
        <f t="shared" si="1"/>
        <v>-1.3546537629772315E-2</v>
      </c>
      <c r="F18">
        <f t="shared" si="2"/>
        <v>-3.3866344074430788E-3</v>
      </c>
      <c r="G18">
        <v>-3.3866344074430788E-3</v>
      </c>
      <c r="H18" s="1" t="s">
        <v>19</v>
      </c>
      <c r="I18">
        <v>9.2807774751748617E-3</v>
      </c>
    </row>
    <row r="19" spans="2:9" x14ac:dyDescent="0.25">
      <c r="B19">
        <v>1987</v>
      </c>
      <c r="C19">
        <v>85.596111218923298</v>
      </c>
      <c r="D19">
        <f t="shared" si="0"/>
        <v>1.9324540343672623</v>
      </c>
      <c r="E19">
        <f t="shared" si="1"/>
        <v>1.3931103009904966E-2</v>
      </c>
      <c r="F19">
        <f t="shared" si="2"/>
        <v>3.4827757524762415E-3</v>
      </c>
      <c r="G19">
        <v>3.4827757524762415E-3</v>
      </c>
      <c r="H19" s="1" t="s">
        <v>20</v>
      </c>
      <c r="I19">
        <v>-2.7541625536861014E-3</v>
      </c>
    </row>
    <row r="20" spans="2:9" x14ac:dyDescent="0.25">
      <c r="B20">
        <v>1988</v>
      </c>
      <c r="C20">
        <v>87.663358176642404</v>
      </c>
      <c r="D20">
        <f t="shared" si="0"/>
        <v>1.9428181034346417</v>
      </c>
      <c r="E20">
        <f t="shared" si="1"/>
        <v>1.0364069067379411E-2</v>
      </c>
      <c r="F20">
        <f t="shared" si="2"/>
        <v>2.5910172668448528E-3</v>
      </c>
      <c r="G20">
        <v>2.5910172668448528E-3</v>
      </c>
      <c r="H20" s="1" t="s">
        <v>21</v>
      </c>
      <c r="I20">
        <v>-2.7541625536861014E-3</v>
      </c>
    </row>
    <row r="21" spans="2:9" x14ac:dyDescent="0.25">
      <c r="B21">
        <v>1989</v>
      </c>
      <c r="C21">
        <v>89.453062170007399</v>
      </c>
      <c r="D21">
        <f t="shared" si="0"/>
        <v>1.9515952119886262</v>
      </c>
      <c r="E21">
        <f t="shared" si="1"/>
        <v>8.7771085539845028E-3</v>
      </c>
      <c r="F21">
        <f t="shared" si="2"/>
        <v>2.1942771384961257E-3</v>
      </c>
      <c r="G21">
        <v>2.1942771384961257E-3</v>
      </c>
      <c r="H21" s="1" t="s">
        <v>22</v>
      </c>
      <c r="I21">
        <v>-2.7541625536861014E-3</v>
      </c>
    </row>
    <row r="22" spans="2:9" x14ac:dyDescent="0.25">
      <c r="B22">
        <v>1990</v>
      </c>
      <c r="C22">
        <v>87.6584970448978</v>
      </c>
      <c r="D22">
        <f t="shared" si="0"/>
        <v>1.9427940201543188</v>
      </c>
      <c r="E22">
        <f t="shared" si="1"/>
        <v>-8.8011918343073869E-3</v>
      </c>
      <c r="F22">
        <f t="shared" si="2"/>
        <v>-2.2002979585768467E-3</v>
      </c>
      <c r="G22">
        <v>-2.2002979585768467E-3</v>
      </c>
      <c r="H22" s="1" t="s">
        <v>23</v>
      </c>
      <c r="I22">
        <v>-2.7541625536861014E-3</v>
      </c>
    </row>
    <row r="23" spans="2:9" x14ac:dyDescent="0.25">
      <c r="B23">
        <v>1991</v>
      </c>
      <c r="C23">
        <v>86.038797852320798</v>
      </c>
      <c r="D23">
        <f t="shared" si="0"/>
        <v>1.9346943337266891</v>
      </c>
      <c r="E23">
        <f t="shared" si="1"/>
        <v>-8.0996864276297043E-3</v>
      </c>
      <c r="F23">
        <f t="shared" si="2"/>
        <v>-2.0249216069074261E-3</v>
      </c>
      <c r="G23">
        <v>-2.0249216069074261E-3</v>
      </c>
      <c r="H23" s="1" t="s">
        <v>24</v>
      </c>
      <c r="I23">
        <v>3.2722140449156778E-3</v>
      </c>
    </row>
    <row r="24" spans="2:9" x14ac:dyDescent="0.25">
      <c r="B24">
        <v>1992</v>
      </c>
      <c r="C24">
        <v>84.875006540715205</v>
      </c>
      <c r="D24">
        <f t="shared" si="0"/>
        <v>1.928779820756557</v>
      </c>
      <c r="E24">
        <f t="shared" si="1"/>
        <v>-5.9145129701321242E-3</v>
      </c>
      <c r="F24">
        <f t="shared" si="2"/>
        <v>-1.478628242533031E-3</v>
      </c>
      <c r="G24">
        <v>-1.478628242533031E-3</v>
      </c>
      <c r="H24" s="1" t="s">
        <v>25</v>
      </c>
      <c r="I24">
        <v>3.2722140449156778E-3</v>
      </c>
    </row>
    <row r="25" spans="2:9" x14ac:dyDescent="0.25">
      <c r="B25">
        <v>1993</v>
      </c>
      <c r="C25">
        <v>83.500888881346199</v>
      </c>
      <c r="D25">
        <f t="shared" si="0"/>
        <v>1.9216910986477818</v>
      </c>
      <c r="E25">
        <f t="shared" si="1"/>
        <v>-7.0887221087752028E-3</v>
      </c>
      <c r="F25">
        <f t="shared" si="2"/>
        <v>-1.7721805271938007E-3</v>
      </c>
      <c r="G25">
        <v>-1.7721805271938007E-3</v>
      </c>
      <c r="H25" s="1" t="s">
        <v>26</v>
      </c>
      <c r="I25">
        <v>3.2722140449156778E-3</v>
      </c>
    </row>
    <row r="26" spans="2:9" x14ac:dyDescent="0.25">
      <c r="B26">
        <v>1994</v>
      </c>
      <c r="C26">
        <v>83.032221255234603</v>
      </c>
      <c r="D26">
        <f t="shared" si="0"/>
        <v>1.9192466562056518</v>
      </c>
      <c r="E26">
        <f t="shared" si="1"/>
        <v>-2.4444424421299349E-3</v>
      </c>
      <c r="F26">
        <f t="shared" si="2"/>
        <v>-6.1111061053248372E-4</v>
      </c>
      <c r="G26">
        <v>-6.1111061053248372E-4</v>
      </c>
      <c r="H26" s="1" t="s">
        <v>27</v>
      </c>
      <c r="I26">
        <v>3.2722140449156778E-3</v>
      </c>
    </row>
    <row r="27" spans="2:9" x14ac:dyDescent="0.25">
      <c r="B27">
        <v>1995</v>
      </c>
      <c r="C27">
        <v>85.200818456439407</v>
      </c>
      <c r="D27">
        <f t="shared" si="0"/>
        <v>1.9304437667081091</v>
      </c>
      <c r="E27">
        <f t="shared" si="1"/>
        <v>1.1197110502457308E-2</v>
      </c>
      <c r="F27">
        <f t="shared" si="2"/>
        <v>2.799277625614327E-3</v>
      </c>
      <c r="G27">
        <v>2.799277625614327E-3</v>
      </c>
      <c r="H27" s="1" t="s">
        <v>28</v>
      </c>
      <c r="I27">
        <v>-4.44142420672472E-3</v>
      </c>
    </row>
    <row r="28" spans="2:9" x14ac:dyDescent="0.25">
      <c r="B28">
        <v>1996</v>
      </c>
      <c r="C28">
        <v>86.744651688941801</v>
      </c>
      <c r="D28">
        <f t="shared" si="0"/>
        <v>1.9382427075138178</v>
      </c>
      <c r="E28">
        <f t="shared" si="1"/>
        <v>7.7989408057086429E-3</v>
      </c>
      <c r="F28">
        <f t="shared" si="2"/>
        <v>1.9497352014271607E-3</v>
      </c>
      <c r="G28">
        <v>1.9497352014271607E-3</v>
      </c>
      <c r="H28" s="1" t="s">
        <v>29</v>
      </c>
      <c r="I28">
        <v>-4.44142420672472E-3</v>
      </c>
    </row>
    <row r="29" spans="2:9" x14ac:dyDescent="0.25">
      <c r="B29">
        <v>1997</v>
      </c>
      <c r="C29">
        <v>86.003363381886999</v>
      </c>
      <c r="D29">
        <f t="shared" si="0"/>
        <v>1.9345154357741667</v>
      </c>
      <c r="E29">
        <f t="shared" si="1"/>
        <v>-3.7272717396510391E-3</v>
      </c>
      <c r="F29">
        <f t="shared" si="2"/>
        <v>-9.3181793491275977E-4</v>
      </c>
      <c r="G29">
        <v>-9.3181793491275977E-4</v>
      </c>
      <c r="H29" s="1" t="s">
        <v>30</v>
      </c>
      <c r="I29">
        <v>-4.44142420672472E-3</v>
      </c>
    </row>
    <row r="30" spans="2:9" x14ac:dyDescent="0.25">
      <c r="B30">
        <v>1998</v>
      </c>
      <c r="C30">
        <v>82.581983885175802</v>
      </c>
      <c r="D30">
        <f t="shared" si="0"/>
        <v>1.9168853118159346</v>
      </c>
      <c r="E30">
        <f t="shared" si="1"/>
        <v>-1.7630123958232158E-2</v>
      </c>
      <c r="F30">
        <f t="shared" si="2"/>
        <v>-4.4075309895580395E-3</v>
      </c>
      <c r="G30">
        <v>-4.4075309895580395E-3</v>
      </c>
      <c r="H30" s="1" t="s">
        <v>31</v>
      </c>
      <c r="I30">
        <v>-4.44142420672472E-3</v>
      </c>
    </row>
    <row r="31" spans="2:9" x14ac:dyDescent="0.25">
      <c r="B31">
        <v>1999</v>
      </c>
      <c r="C31">
        <v>83.758229282244002</v>
      </c>
      <c r="D31">
        <f t="shared" si="0"/>
        <v>1.9230274874258102</v>
      </c>
      <c r="E31">
        <f t="shared" si="1"/>
        <v>6.1421756098756219E-3</v>
      </c>
      <c r="F31">
        <f t="shared" si="2"/>
        <v>1.5355439024689055E-3</v>
      </c>
      <c r="G31">
        <v>1.5355439024689055E-3</v>
      </c>
      <c r="H31" s="1" t="s">
        <v>32</v>
      </c>
      <c r="I31">
        <v>-4.6081335781657518E-3</v>
      </c>
    </row>
    <row r="32" spans="2:9" x14ac:dyDescent="0.25">
      <c r="B32">
        <v>2000</v>
      </c>
      <c r="C32">
        <v>87.337009143258996</v>
      </c>
      <c r="D32">
        <f t="shared" si="0"/>
        <v>1.941198315421145</v>
      </c>
      <c r="E32">
        <f t="shared" si="1"/>
        <v>1.817082799533476E-2</v>
      </c>
      <c r="F32">
        <f t="shared" si="2"/>
        <v>4.5427069988336899E-3</v>
      </c>
      <c r="G32">
        <v>4.5427069988336899E-3</v>
      </c>
      <c r="H32" s="1" t="s">
        <v>33</v>
      </c>
      <c r="I32">
        <v>-4.6081335781657518E-3</v>
      </c>
    </row>
    <row r="33" spans="2:9" x14ac:dyDescent="0.25">
      <c r="B33">
        <v>2001</v>
      </c>
      <c r="C33">
        <v>86.380819685078293</v>
      </c>
      <c r="D33">
        <f t="shared" si="0"/>
        <v>1.9364173208392568</v>
      </c>
      <c r="E33">
        <f t="shared" si="1"/>
        <v>-4.7809945818881872E-3</v>
      </c>
      <c r="F33">
        <f t="shared" si="2"/>
        <v>-1.1952486454720468E-3</v>
      </c>
      <c r="G33">
        <v>-1.1952486454720468E-3</v>
      </c>
      <c r="H33" s="1" t="s">
        <v>34</v>
      </c>
      <c r="I33">
        <v>-4.6081335781657518E-3</v>
      </c>
    </row>
    <row r="34" spans="2:9" x14ac:dyDescent="0.25">
      <c r="B34">
        <v>2002</v>
      </c>
      <c r="C34">
        <v>84.340189901300107</v>
      </c>
      <c r="D34">
        <f t="shared" si="0"/>
        <v>1.9260345745421823</v>
      </c>
      <c r="E34">
        <f t="shared" si="1"/>
        <v>-1.0382746297074474E-2</v>
      </c>
      <c r="F34">
        <f t="shared" si="2"/>
        <v>-2.5956865742686186E-3</v>
      </c>
      <c r="G34">
        <v>-2.5956865742686186E-3</v>
      </c>
      <c r="H34" s="1" t="s">
        <v>35</v>
      </c>
      <c r="I34">
        <v>-4.6081335781657518E-3</v>
      </c>
    </row>
    <row r="35" spans="2:9" x14ac:dyDescent="0.25">
      <c r="B35">
        <v>2003</v>
      </c>
      <c r="C35">
        <v>88.981485869118103</v>
      </c>
      <c r="D35">
        <f t="shared" si="0"/>
        <v>1.9492996535964597</v>
      </c>
      <c r="E35">
        <f t="shared" si="1"/>
        <v>2.3265079054277438E-2</v>
      </c>
      <c r="F35">
        <f t="shared" si="2"/>
        <v>5.8162697635693594E-3</v>
      </c>
      <c r="G35">
        <v>5.8162697635693594E-3</v>
      </c>
      <c r="H35" s="1" t="s">
        <v>36</v>
      </c>
      <c r="I35">
        <v>4.0717789990870057E-3</v>
      </c>
    </row>
    <row r="36" spans="2:9" x14ac:dyDescent="0.25">
      <c r="B36">
        <v>2004</v>
      </c>
      <c r="C36">
        <v>92.950041838180397</v>
      </c>
      <c r="D36">
        <f t="shared" si="0"/>
        <v>1.9682495895902927</v>
      </c>
      <c r="E36">
        <f t="shared" si="1"/>
        <v>1.8949935993832989E-2</v>
      </c>
      <c r="F36">
        <f t="shared" si="2"/>
        <v>4.7374839984582473E-3</v>
      </c>
      <c r="G36">
        <v>4.7374839984582473E-3</v>
      </c>
      <c r="H36" s="1" t="s">
        <v>37</v>
      </c>
      <c r="I36">
        <v>4.0717789990870057E-3</v>
      </c>
    </row>
    <row r="37" spans="2:9" x14ac:dyDescent="0.25">
      <c r="B37">
        <v>2005</v>
      </c>
      <c r="C37">
        <v>96.2275052469966</v>
      </c>
      <c r="D37">
        <f t="shared" si="0"/>
        <v>1.9832992266077123</v>
      </c>
      <c r="E37">
        <f t="shared" si="1"/>
        <v>1.504963701741957E-2</v>
      </c>
      <c r="F37">
        <f t="shared" si="2"/>
        <v>3.7624092543548926E-3</v>
      </c>
      <c r="G37">
        <v>3.7624092543548926E-3</v>
      </c>
      <c r="H37" s="1" t="s">
        <v>38</v>
      </c>
      <c r="I37">
        <v>4.0717789990870057E-3</v>
      </c>
    </row>
    <row r="38" spans="2:9" x14ac:dyDescent="0.25">
      <c r="B38">
        <v>2006</v>
      </c>
      <c r="C38">
        <v>97.237124823352502</v>
      </c>
      <c r="D38">
        <f t="shared" si="0"/>
        <v>1.9878321088322077</v>
      </c>
      <c r="E38">
        <f t="shared" si="1"/>
        <v>4.5328822244954381E-3</v>
      </c>
      <c r="F38">
        <f t="shared" si="2"/>
        <v>1.1332205561238595E-3</v>
      </c>
      <c r="G38">
        <v>1.1332205561238595E-3</v>
      </c>
      <c r="H38" s="1" t="s">
        <v>39</v>
      </c>
      <c r="I38">
        <v>4.0717789990870057E-3</v>
      </c>
    </row>
    <row r="39" spans="2:9" x14ac:dyDescent="0.25">
      <c r="B39">
        <v>2007</v>
      </c>
      <c r="C39">
        <v>100.164991403287</v>
      </c>
      <c r="D39">
        <f t="shared" si="0"/>
        <v>2.0007159580877243</v>
      </c>
      <c r="E39">
        <f t="shared" si="1"/>
        <v>1.2883849255516555E-2</v>
      </c>
      <c r="F39">
        <f t="shared" si="2"/>
        <v>3.2209623138791388E-3</v>
      </c>
      <c r="G39">
        <v>3.2209623138791388E-3</v>
      </c>
      <c r="H39" s="1" t="s">
        <v>40</v>
      </c>
      <c r="I39">
        <v>5.9390019990501752E-4</v>
      </c>
    </row>
    <row r="40" spans="2:9" x14ac:dyDescent="0.25">
      <c r="B40">
        <v>2008</v>
      </c>
      <c r="C40">
        <v>104.539316779399</v>
      </c>
      <c r="D40">
        <f t="shared" si="0"/>
        <v>2.0192796574232341</v>
      </c>
      <c r="E40">
        <f t="shared" si="1"/>
        <v>1.8563699335509831E-2</v>
      </c>
      <c r="F40">
        <f t="shared" si="2"/>
        <v>4.6409248338774578E-3</v>
      </c>
      <c r="G40">
        <v>4.6409248338774578E-3</v>
      </c>
      <c r="H40" s="1" t="s">
        <v>41</v>
      </c>
      <c r="I40">
        <v>5.9390019990501752E-4</v>
      </c>
    </row>
    <row r="41" spans="2:9" x14ac:dyDescent="0.25">
      <c r="B41">
        <v>2009</v>
      </c>
      <c r="C41">
        <v>94.981848743309598</v>
      </c>
      <c r="D41">
        <f t="shared" si="0"/>
        <v>1.977640618511991</v>
      </c>
      <c r="E41">
        <f t="shared" si="1"/>
        <v>-4.1639038911243098E-2</v>
      </c>
      <c r="F41">
        <f t="shared" si="2"/>
        <v>-1.0409759727810775E-2</v>
      </c>
      <c r="G41">
        <v>-1.0409759727810775E-2</v>
      </c>
      <c r="H41" s="1" t="s">
        <v>42</v>
      </c>
      <c r="I41">
        <v>5.9390019990501752E-4</v>
      </c>
    </row>
    <row r="42" spans="2:9" x14ac:dyDescent="0.25">
      <c r="B42">
        <v>2010</v>
      </c>
      <c r="C42">
        <v>100</v>
      </c>
      <c r="D42">
        <f t="shared" si="0"/>
        <v>2</v>
      </c>
      <c r="E42">
        <f t="shared" si="1"/>
        <v>2.2359381488008978E-2</v>
      </c>
      <c r="F42">
        <f t="shared" si="2"/>
        <v>5.5898453720022445E-3</v>
      </c>
      <c r="G42">
        <v>5.5898453720022445E-3</v>
      </c>
      <c r="H42" s="1" t="s">
        <v>43</v>
      </c>
      <c r="I42">
        <v>5.9390019990501752E-4</v>
      </c>
    </row>
    <row r="43" spans="2:9" x14ac:dyDescent="0.25">
      <c r="B43">
        <v>2011</v>
      </c>
      <c r="C43">
        <v>103.36714737692699</v>
      </c>
      <c r="D43">
        <f t="shared" si="0"/>
        <v>2.0143825312144843</v>
      </c>
      <c r="E43">
        <f t="shared" si="1"/>
        <v>1.4382531214484295E-2</v>
      </c>
      <c r="F43">
        <f t="shared" si="2"/>
        <v>3.5956328036210738E-3</v>
      </c>
      <c r="G43">
        <v>3.5956328036210738E-3</v>
      </c>
      <c r="H43" s="1" t="s">
        <v>44</v>
      </c>
      <c r="I43">
        <v>-3.6177029692818774E-3</v>
      </c>
    </row>
    <row r="44" spans="2:9" x14ac:dyDescent="0.25">
      <c r="B44">
        <v>2012</v>
      </c>
      <c r="C44">
        <v>101.7829830124</v>
      </c>
      <c r="D44">
        <f t="shared" si="0"/>
        <v>2.0076751748418595</v>
      </c>
      <c r="E44">
        <f t="shared" si="1"/>
        <v>-6.707356372624762E-3</v>
      </c>
      <c r="F44">
        <f t="shared" si="2"/>
        <v>-1.6768390931561905E-3</v>
      </c>
      <c r="G44">
        <v>-1.6768390931561905E-3</v>
      </c>
      <c r="H44" s="1" t="s">
        <v>45</v>
      </c>
      <c r="I44">
        <v>-3.6177029692818774E-3</v>
      </c>
    </row>
    <row r="45" spans="2:9" x14ac:dyDescent="0.25">
      <c r="B45">
        <v>2013</v>
      </c>
      <c r="C45">
        <v>101.775292095742</v>
      </c>
      <c r="D45">
        <f t="shared" si="0"/>
        <v>2.0076423574811781</v>
      </c>
      <c r="E45">
        <f t="shared" si="1"/>
        <v>-3.281736068139196E-5</v>
      </c>
      <c r="F45">
        <f t="shared" si="2"/>
        <v>-8.2043401703479901E-6</v>
      </c>
      <c r="G45">
        <v>-8.2043401703479901E-6</v>
      </c>
      <c r="H45" s="1" t="s">
        <v>46</v>
      </c>
      <c r="I45">
        <v>-3.6177029692818774E-3</v>
      </c>
    </row>
    <row r="46" spans="2:9" x14ac:dyDescent="0.25">
      <c r="B46">
        <v>2014</v>
      </c>
      <c r="C46">
        <v>100.488174228823</v>
      </c>
      <c r="D46">
        <f t="shared" si="0"/>
        <v>2.0021149555937492</v>
      </c>
      <c r="E46">
        <f t="shared" si="1"/>
        <v>-5.527401887428951E-3</v>
      </c>
      <c r="F46">
        <f t="shared" si="2"/>
        <v>-1.3818504718572377E-3</v>
      </c>
      <c r="G46">
        <v>-1.3818504718572377E-3</v>
      </c>
      <c r="H46" s="1" t="s">
        <v>47</v>
      </c>
      <c r="I46">
        <v>-3.6177029692818774E-3</v>
      </c>
    </row>
    <row r="47" spans="2:9" x14ac:dyDescent="0.25">
      <c r="B47">
        <v>2015</v>
      </c>
      <c r="C47">
        <v>93.541611378711295</v>
      </c>
      <c r="D47">
        <f t="shared" si="0"/>
        <v>1.9710048469371948</v>
      </c>
      <c r="E47">
        <f t="shared" si="1"/>
        <v>-3.1110108656554392E-2</v>
      </c>
      <c r="F47">
        <f t="shared" si="2"/>
        <v>-7.7775271641385979E-3</v>
      </c>
      <c r="G47">
        <v>-7.7775271641385979E-3</v>
      </c>
      <c r="H47" s="1" t="s">
        <v>48</v>
      </c>
      <c r="I47">
        <v>-2.4182911048673539E-3</v>
      </c>
    </row>
    <row r="48" spans="2:9" x14ac:dyDescent="0.25">
      <c r="B48">
        <v>2016</v>
      </c>
      <c r="C48">
        <v>91.734778961457593</v>
      </c>
      <c r="D48">
        <f t="shared" si="0"/>
        <v>1.9625340188485749</v>
      </c>
      <c r="E48">
        <f t="shared" si="1"/>
        <v>-8.470828088619875E-3</v>
      </c>
      <c r="F48">
        <f t="shared" si="2"/>
        <v>-2.1177070221549688E-3</v>
      </c>
      <c r="G48">
        <v>-2.1177070221549688E-3</v>
      </c>
      <c r="H48" s="1" t="s">
        <v>49</v>
      </c>
      <c r="I48">
        <v>-2.4182911048673539E-3</v>
      </c>
    </row>
    <row r="49" spans="2:14" x14ac:dyDescent="0.25">
      <c r="B49">
        <v>2017</v>
      </c>
      <c r="C49">
        <v>94.4859124457234</v>
      </c>
      <c r="D49">
        <f t="shared" si="0"/>
        <v>1.9753670613858612</v>
      </c>
      <c r="E49">
        <f t="shared" si="1"/>
        <v>1.2833042537286232E-2</v>
      </c>
      <c r="F49">
        <f t="shared" si="2"/>
        <v>3.2082606343215581E-3</v>
      </c>
      <c r="G49">
        <v>3.2082606343215581E-3</v>
      </c>
      <c r="H49" s="1" t="s">
        <v>50</v>
      </c>
      <c r="I49">
        <v>-2.4182911048673539E-3</v>
      </c>
    </row>
    <row r="50" spans="2:14" x14ac:dyDescent="0.25">
      <c r="H50" s="1" t="s">
        <v>51</v>
      </c>
      <c r="I50">
        <v>-2.4182911048673539E-3</v>
      </c>
    </row>
    <row r="51" spans="2:14" x14ac:dyDescent="0.25">
      <c r="H51" s="1" t="s">
        <v>52</v>
      </c>
      <c r="I51">
        <v>1.4472984180529114E-3</v>
      </c>
    </row>
    <row r="52" spans="2:14" x14ac:dyDescent="0.25">
      <c r="H52" s="1" t="s">
        <v>53</v>
      </c>
      <c r="I52">
        <v>1.4472984180529114E-3</v>
      </c>
    </row>
    <row r="53" spans="2:14" x14ac:dyDescent="0.25">
      <c r="H53" s="1" t="s">
        <v>54</v>
      </c>
      <c r="I53">
        <v>1.4472984180529114E-3</v>
      </c>
    </row>
    <row r="54" spans="2:14" x14ac:dyDescent="0.25">
      <c r="H54" s="1" t="s">
        <v>55</v>
      </c>
      <c r="I54">
        <v>1.4472984180529114E-3</v>
      </c>
    </row>
    <row r="55" spans="2:14" x14ac:dyDescent="0.25">
      <c r="H55" s="1" t="s">
        <v>56</v>
      </c>
      <c r="I55">
        <v>-1.6989419390353033E-3</v>
      </c>
      <c r="N55">
        <v>-1.6989419390353033E-3</v>
      </c>
    </row>
    <row r="56" spans="2:14" x14ac:dyDescent="0.25">
      <c r="H56" s="1" t="s">
        <v>57</v>
      </c>
      <c r="I56">
        <v>-1.6989419390353033E-3</v>
      </c>
      <c r="N56">
        <v>-9.459887125570221E-4</v>
      </c>
    </row>
    <row r="57" spans="2:14" x14ac:dyDescent="0.25">
      <c r="H57" s="1" t="s">
        <v>58</v>
      </c>
      <c r="I57">
        <v>-1.6989419390353033E-3</v>
      </c>
      <c r="N57">
        <v>-3.3866344074430788E-3</v>
      </c>
    </row>
    <row r="58" spans="2:14" x14ac:dyDescent="0.25">
      <c r="H58" s="1" t="s">
        <v>59</v>
      </c>
      <c r="I58">
        <v>-1.6989419390353033E-3</v>
      </c>
      <c r="N58">
        <v>3.4827757524762415E-3</v>
      </c>
    </row>
    <row r="59" spans="2:14" x14ac:dyDescent="0.25">
      <c r="H59" s="1" t="s">
        <v>60</v>
      </c>
      <c r="I59">
        <v>-9.459887125570221E-4</v>
      </c>
      <c r="N59">
        <v>2.5910172668448528E-3</v>
      </c>
    </row>
    <row r="60" spans="2:14" x14ac:dyDescent="0.25">
      <c r="H60" s="1" t="s">
        <v>61</v>
      </c>
      <c r="I60">
        <v>-9.459887125570221E-4</v>
      </c>
      <c r="N60">
        <v>2.1942771384961257E-3</v>
      </c>
    </row>
    <row r="61" spans="2:14" x14ac:dyDescent="0.25">
      <c r="H61" s="1" t="s">
        <v>62</v>
      </c>
      <c r="I61">
        <v>-9.459887125570221E-4</v>
      </c>
      <c r="N61">
        <v>-2.2002979585768467E-3</v>
      </c>
    </row>
    <row r="62" spans="2:14" x14ac:dyDescent="0.25">
      <c r="H62" s="1" t="s">
        <v>63</v>
      </c>
      <c r="I62">
        <v>-9.459887125570221E-4</v>
      </c>
      <c r="N62">
        <v>-2.0249216069074261E-3</v>
      </c>
    </row>
    <row r="63" spans="2:14" x14ac:dyDescent="0.25">
      <c r="H63" s="1" t="s">
        <v>64</v>
      </c>
      <c r="I63">
        <v>-3.3866344074430788E-3</v>
      </c>
      <c r="N63">
        <v>-1.478628242533031E-3</v>
      </c>
    </row>
    <row r="64" spans="2:14" x14ac:dyDescent="0.25">
      <c r="H64" s="1" t="s">
        <v>65</v>
      </c>
      <c r="I64">
        <v>-3.3866344074430788E-3</v>
      </c>
      <c r="N64">
        <v>-1.7721805271938007E-3</v>
      </c>
    </row>
    <row r="65" spans="8:14" x14ac:dyDescent="0.25">
      <c r="H65" s="1" t="s">
        <v>66</v>
      </c>
      <c r="I65">
        <v>-3.3866344074430788E-3</v>
      </c>
      <c r="N65">
        <v>-6.1111061053248372E-4</v>
      </c>
    </row>
    <row r="66" spans="8:14" x14ac:dyDescent="0.25">
      <c r="H66" s="1" t="s">
        <v>67</v>
      </c>
      <c r="I66">
        <v>-3.3866344074430788E-3</v>
      </c>
      <c r="N66">
        <v>2.799277625614327E-3</v>
      </c>
    </row>
    <row r="67" spans="8:14" x14ac:dyDescent="0.25">
      <c r="H67" s="1" t="s">
        <v>68</v>
      </c>
      <c r="I67">
        <v>3.4827757524762415E-3</v>
      </c>
      <c r="N67">
        <v>1.9497352014271607E-3</v>
      </c>
    </row>
    <row r="68" spans="8:14" x14ac:dyDescent="0.25">
      <c r="H68" s="1" t="s">
        <v>69</v>
      </c>
      <c r="I68">
        <v>3.4827757524762415E-3</v>
      </c>
    </row>
    <row r="69" spans="8:14" x14ac:dyDescent="0.25">
      <c r="H69" s="1" t="s">
        <v>70</v>
      </c>
      <c r="I69">
        <v>3.4827757524762415E-3</v>
      </c>
    </row>
    <row r="70" spans="8:14" x14ac:dyDescent="0.25">
      <c r="H70" s="1" t="s">
        <v>71</v>
      </c>
      <c r="I70">
        <v>3.4827757524762415E-3</v>
      </c>
    </row>
    <row r="71" spans="8:14" x14ac:dyDescent="0.25">
      <c r="H71" s="1" t="s">
        <v>72</v>
      </c>
      <c r="I71">
        <v>2.5910172668448528E-3</v>
      </c>
    </row>
    <row r="72" spans="8:14" x14ac:dyDescent="0.25">
      <c r="H72" s="1" t="s">
        <v>73</v>
      </c>
      <c r="I72">
        <v>2.5910172668448528E-3</v>
      </c>
    </row>
    <row r="73" spans="8:14" x14ac:dyDescent="0.25">
      <c r="H73" s="1" t="s">
        <v>74</v>
      </c>
      <c r="I73">
        <v>2.5910172668448528E-3</v>
      </c>
    </row>
    <row r="74" spans="8:14" x14ac:dyDescent="0.25">
      <c r="H74" s="1" t="s">
        <v>75</v>
      </c>
      <c r="I74">
        <v>2.5910172668448528E-3</v>
      </c>
    </row>
    <row r="75" spans="8:14" x14ac:dyDescent="0.25">
      <c r="H75" s="1" t="s">
        <v>76</v>
      </c>
      <c r="I75">
        <v>2.1942771384961257E-3</v>
      </c>
    </row>
    <row r="76" spans="8:14" x14ac:dyDescent="0.25">
      <c r="H76" s="1" t="s">
        <v>77</v>
      </c>
      <c r="I76">
        <v>2.1942771384961257E-3</v>
      </c>
    </row>
    <row r="77" spans="8:14" x14ac:dyDescent="0.25">
      <c r="H77" s="1" t="s">
        <v>78</v>
      </c>
      <c r="I77">
        <v>2.1942771384961257E-3</v>
      </c>
    </row>
    <row r="78" spans="8:14" x14ac:dyDescent="0.25">
      <c r="H78" s="1" t="s">
        <v>79</v>
      </c>
      <c r="I78">
        <v>2.1942771384961257E-3</v>
      </c>
    </row>
    <row r="79" spans="8:14" x14ac:dyDescent="0.25">
      <c r="H79" s="1" t="s">
        <v>80</v>
      </c>
      <c r="I79">
        <v>-2.2002979585768467E-3</v>
      </c>
    </row>
    <row r="80" spans="8:14" x14ac:dyDescent="0.25">
      <c r="H80" s="1" t="s">
        <v>81</v>
      </c>
      <c r="I80">
        <v>-2.2002979585768467E-3</v>
      </c>
    </row>
    <row r="81" spans="8:9" x14ac:dyDescent="0.25">
      <c r="H81" s="1" t="s">
        <v>82</v>
      </c>
      <c r="I81">
        <v>-2.2002979585768467E-3</v>
      </c>
    </row>
    <row r="82" spans="8:9" x14ac:dyDescent="0.25">
      <c r="H82" s="1" t="s">
        <v>83</v>
      </c>
      <c r="I82">
        <v>-2.2002979585768467E-3</v>
      </c>
    </row>
    <row r="83" spans="8:9" x14ac:dyDescent="0.25">
      <c r="H83" s="1" t="s">
        <v>84</v>
      </c>
      <c r="I83">
        <v>-2.0249216069074261E-3</v>
      </c>
    </row>
    <row r="84" spans="8:9" x14ac:dyDescent="0.25">
      <c r="H84" s="1" t="s">
        <v>85</v>
      </c>
      <c r="I84">
        <v>-2.0249216069074261E-3</v>
      </c>
    </row>
    <row r="85" spans="8:9" x14ac:dyDescent="0.25">
      <c r="H85" s="1" t="s">
        <v>86</v>
      </c>
      <c r="I85">
        <v>-2.0249216069074261E-3</v>
      </c>
    </row>
    <row r="86" spans="8:9" x14ac:dyDescent="0.25">
      <c r="H86" s="1" t="s">
        <v>87</v>
      </c>
      <c r="I86">
        <v>-2.0249216069074261E-3</v>
      </c>
    </row>
    <row r="87" spans="8:9" x14ac:dyDescent="0.25">
      <c r="H87" s="1" t="s">
        <v>88</v>
      </c>
      <c r="I87">
        <v>-1.478628242533031E-3</v>
      </c>
    </row>
    <row r="88" spans="8:9" x14ac:dyDescent="0.25">
      <c r="H88" s="1" t="s">
        <v>89</v>
      </c>
      <c r="I88">
        <v>-1.478628242533031E-3</v>
      </c>
    </row>
    <row r="89" spans="8:9" x14ac:dyDescent="0.25">
      <c r="H89" s="1" t="s">
        <v>90</v>
      </c>
      <c r="I89">
        <v>-1.478628242533031E-3</v>
      </c>
    </row>
    <row r="90" spans="8:9" x14ac:dyDescent="0.25">
      <c r="H90" s="1" t="s">
        <v>91</v>
      </c>
      <c r="I90">
        <v>-1.478628242533031E-3</v>
      </c>
    </row>
    <row r="91" spans="8:9" x14ac:dyDescent="0.25">
      <c r="H91" s="1" t="s">
        <v>92</v>
      </c>
      <c r="I91">
        <v>-1.7721805271938007E-3</v>
      </c>
    </row>
    <row r="92" spans="8:9" x14ac:dyDescent="0.25">
      <c r="H92" s="1" t="s">
        <v>93</v>
      </c>
      <c r="I92">
        <v>-1.7721805271938007E-3</v>
      </c>
    </row>
    <row r="93" spans="8:9" x14ac:dyDescent="0.25">
      <c r="H93" s="1" t="s">
        <v>94</v>
      </c>
      <c r="I93">
        <v>-1.7721805271938007E-3</v>
      </c>
    </row>
    <row r="94" spans="8:9" x14ac:dyDescent="0.25">
      <c r="H94" s="1" t="s">
        <v>95</v>
      </c>
      <c r="I94">
        <v>-1.7721805271938007E-3</v>
      </c>
    </row>
    <row r="95" spans="8:9" x14ac:dyDescent="0.25">
      <c r="H95" s="1" t="s">
        <v>96</v>
      </c>
      <c r="I95">
        <v>-6.1111061053248372E-4</v>
      </c>
    </row>
    <row r="96" spans="8:9" x14ac:dyDescent="0.25">
      <c r="H96" s="1" t="s">
        <v>97</v>
      </c>
      <c r="I96">
        <v>-6.1111061053248372E-4</v>
      </c>
    </row>
    <row r="97" spans="8:13" x14ac:dyDescent="0.25">
      <c r="H97" s="1" t="s">
        <v>98</v>
      </c>
      <c r="I97">
        <v>-6.1111061053248372E-4</v>
      </c>
    </row>
    <row r="98" spans="8:13" x14ac:dyDescent="0.25">
      <c r="H98" s="1" t="s">
        <v>99</v>
      </c>
      <c r="I98">
        <v>-6.1111061053248372E-4</v>
      </c>
    </row>
    <row r="99" spans="8:13" x14ac:dyDescent="0.25">
      <c r="H99" s="1" t="s">
        <v>100</v>
      </c>
      <c r="I99">
        <v>2.799277625614327E-3</v>
      </c>
    </row>
    <row r="100" spans="8:13" x14ac:dyDescent="0.25">
      <c r="H100" s="1" t="s">
        <v>101</v>
      </c>
      <c r="I100">
        <v>2.799277625614327E-3</v>
      </c>
    </row>
    <row r="101" spans="8:13" x14ac:dyDescent="0.25">
      <c r="H101" s="1" t="s">
        <v>102</v>
      </c>
      <c r="I101">
        <v>2.799277625614327E-3</v>
      </c>
    </row>
    <row r="102" spans="8:13" x14ac:dyDescent="0.25">
      <c r="H102" s="1" t="s">
        <v>103</v>
      </c>
      <c r="I102">
        <v>2.799277625614327E-3</v>
      </c>
    </row>
    <row r="103" spans="8:13" x14ac:dyDescent="0.25">
      <c r="H103" s="1" t="s">
        <v>104</v>
      </c>
      <c r="I103">
        <v>1.9497352014271607E-3</v>
      </c>
    </row>
    <row r="104" spans="8:13" x14ac:dyDescent="0.25">
      <c r="H104" s="1" t="s">
        <v>105</v>
      </c>
      <c r="I104">
        <v>1.9497352014271607E-3</v>
      </c>
    </row>
    <row r="105" spans="8:13" x14ac:dyDescent="0.25">
      <c r="H105" s="1" t="s">
        <v>106</v>
      </c>
      <c r="I105">
        <v>1.9497352014271607E-3</v>
      </c>
    </row>
    <row r="106" spans="8:13" x14ac:dyDescent="0.25">
      <c r="H106" s="1" t="s">
        <v>107</v>
      </c>
      <c r="I106">
        <v>1.9497352014271607E-3</v>
      </c>
    </row>
    <row r="107" spans="8:13" x14ac:dyDescent="0.25">
      <c r="H107" s="1" t="s">
        <v>108</v>
      </c>
      <c r="I107">
        <v>-9.3181793491275977E-4</v>
      </c>
    </row>
    <row r="108" spans="8:13" x14ac:dyDescent="0.25">
      <c r="H108" s="1" t="s">
        <v>109</v>
      </c>
      <c r="I108">
        <v>-9.3181793491275977E-4</v>
      </c>
      <c r="M108">
        <v>-9.3181793491275977E-4</v>
      </c>
    </row>
    <row r="109" spans="8:13" x14ac:dyDescent="0.25">
      <c r="H109" s="1" t="s">
        <v>110</v>
      </c>
      <c r="I109">
        <v>-9.3181793491275977E-4</v>
      </c>
      <c r="M109">
        <v>-4.4075309895580395E-3</v>
      </c>
    </row>
    <row r="110" spans="8:13" x14ac:dyDescent="0.25">
      <c r="H110" s="1" t="s">
        <v>111</v>
      </c>
      <c r="I110">
        <v>-9.3181793491275977E-4</v>
      </c>
      <c r="M110">
        <v>1.5355439024689055E-3</v>
      </c>
    </row>
    <row r="111" spans="8:13" x14ac:dyDescent="0.25">
      <c r="H111" s="1" t="s">
        <v>112</v>
      </c>
      <c r="I111">
        <v>-4.4075309895580395E-3</v>
      </c>
      <c r="M111">
        <v>4.5427069988336899E-3</v>
      </c>
    </row>
    <row r="112" spans="8:13" x14ac:dyDescent="0.25">
      <c r="H112" s="1" t="s">
        <v>113</v>
      </c>
      <c r="I112">
        <v>-4.4075309895580395E-3</v>
      </c>
      <c r="M112">
        <v>-1.1952486454720468E-3</v>
      </c>
    </row>
    <row r="113" spans="8:13" x14ac:dyDescent="0.25">
      <c r="H113" s="1" t="s">
        <v>114</v>
      </c>
      <c r="I113">
        <v>-4.4075309895580395E-3</v>
      </c>
      <c r="M113">
        <v>-2.5956865742686186E-3</v>
      </c>
    </row>
    <row r="114" spans="8:13" x14ac:dyDescent="0.25">
      <c r="H114" s="1" t="s">
        <v>115</v>
      </c>
      <c r="I114">
        <v>-4.4075309895580395E-3</v>
      </c>
      <c r="M114">
        <v>5.8162697635693594E-3</v>
      </c>
    </row>
    <row r="115" spans="8:13" x14ac:dyDescent="0.25">
      <c r="H115" s="1" t="s">
        <v>116</v>
      </c>
      <c r="I115">
        <v>1.5355439024689055E-3</v>
      </c>
      <c r="M115">
        <v>4.7374839984582473E-3</v>
      </c>
    </row>
    <row r="116" spans="8:13" x14ac:dyDescent="0.25">
      <c r="H116" s="1" t="s">
        <v>117</v>
      </c>
      <c r="I116">
        <v>1.5355439024689055E-3</v>
      </c>
      <c r="M116">
        <v>3.7624092543548926E-3</v>
      </c>
    </row>
    <row r="117" spans="8:13" x14ac:dyDescent="0.25">
      <c r="H117" s="1" t="s">
        <v>118</v>
      </c>
      <c r="I117">
        <v>1.5355439024689055E-3</v>
      </c>
      <c r="M117">
        <v>1.1332205561238595E-3</v>
      </c>
    </row>
    <row r="118" spans="8:13" x14ac:dyDescent="0.25">
      <c r="H118" s="1" t="s">
        <v>119</v>
      </c>
      <c r="I118">
        <v>1.5355439024689055E-3</v>
      </c>
      <c r="M118">
        <v>3.2209623138791388E-3</v>
      </c>
    </row>
    <row r="119" spans="8:13" x14ac:dyDescent="0.25">
      <c r="H119" s="1" t="s">
        <v>120</v>
      </c>
      <c r="I119">
        <v>4.5427069988336899E-3</v>
      </c>
      <c r="M119">
        <v>4.6409248338774578E-3</v>
      </c>
    </row>
    <row r="120" spans="8:13" x14ac:dyDescent="0.25">
      <c r="H120" s="1" t="s">
        <v>121</v>
      </c>
      <c r="I120">
        <v>4.5427069988336899E-3</v>
      </c>
      <c r="M120">
        <v>-1.0409759727810775E-2</v>
      </c>
    </row>
    <row r="121" spans="8:13" x14ac:dyDescent="0.25">
      <c r="H121" s="1" t="s">
        <v>122</v>
      </c>
      <c r="I121">
        <v>4.5427069988336899E-3</v>
      </c>
      <c r="M121">
        <v>5.5898453720022445E-3</v>
      </c>
    </row>
    <row r="122" spans="8:13" x14ac:dyDescent="0.25">
      <c r="H122" s="1" t="s">
        <v>123</v>
      </c>
      <c r="I122">
        <v>4.5427069988336899E-3</v>
      </c>
      <c r="M122">
        <v>3.5956328036210738E-3</v>
      </c>
    </row>
    <row r="123" spans="8:13" x14ac:dyDescent="0.25">
      <c r="H123" s="1" t="s">
        <v>124</v>
      </c>
      <c r="I123">
        <v>-1.1952486454720468E-3</v>
      </c>
      <c r="M123">
        <v>-1.6768390931561905E-3</v>
      </c>
    </row>
    <row r="124" spans="8:13" x14ac:dyDescent="0.25">
      <c r="H124" s="1" t="s">
        <v>125</v>
      </c>
      <c r="I124">
        <v>-1.1952486454720468E-3</v>
      </c>
      <c r="M124">
        <v>-8.2043401703479901E-6</v>
      </c>
    </row>
    <row r="125" spans="8:13" x14ac:dyDescent="0.25">
      <c r="H125" s="1" t="s">
        <v>126</v>
      </c>
      <c r="I125">
        <v>-1.1952486454720468E-3</v>
      </c>
      <c r="M125">
        <v>-1.3818504718572377E-3</v>
      </c>
    </row>
    <row r="126" spans="8:13" x14ac:dyDescent="0.25">
      <c r="H126" s="1" t="s">
        <v>127</v>
      </c>
      <c r="I126">
        <v>-1.1952486454720468E-3</v>
      </c>
      <c r="M126">
        <v>-7.7775271641385979E-3</v>
      </c>
    </row>
    <row r="127" spans="8:13" x14ac:dyDescent="0.25">
      <c r="H127" s="1" t="s">
        <v>128</v>
      </c>
      <c r="I127">
        <v>-2.5956865742686186E-3</v>
      </c>
      <c r="M127">
        <v>-2.1177070221549688E-3</v>
      </c>
    </row>
    <row r="128" spans="8:13" x14ac:dyDescent="0.25">
      <c r="H128" s="1" t="s">
        <v>129</v>
      </c>
      <c r="I128">
        <v>-2.5956865742686186E-3</v>
      </c>
      <c r="M128">
        <v>3.2082606343215581E-3</v>
      </c>
    </row>
    <row r="129" spans="7:9" x14ac:dyDescent="0.25">
      <c r="H129" s="1" t="s">
        <v>130</v>
      </c>
      <c r="I129">
        <v>-2.5956865742686186E-3</v>
      </c>
    </row>
    <row r="130" spans="7:9" x14ac:dyDescent="0.25">
      <c r="H130" s="1" t="s">
        <v>131</v>
      </c>
      <c r="I130">
        <v>-2.5956865742686186E-3</v>
      </c>
    </row>
    <row r="131" spans="7:9" x14ac:dyDescent="0.25">
      <c r="H131" s="1" t="s">
        <v>132</v>
      </c>
      <c r="I131">
        <v>5.8162697635693594E-3</v>
      </c>
    </row>
    <row r="132" spans="7:9" x14ac:dyDescent="0.25">
      <c r="H132" s="1" t="s">
        <v>133</v>
      </c>
      <c r="I132">
        <v>5.8162697635693594E-3</v>
      </c>
    </row>
    <row r="133" spans="7:9" x14ac:dyDescent="0.25">
      <c r="H133" s="1" t="s">
        <v>134</v>
      </c>
      <c r="I133">
        <v>5.8162697635693594E-3</v>
      </c>
    </row>
    <row r="134" spans="7:9" x14ac:dyDescent="0.25">
      <c r="H134" s="1" t="s">
        <v>135</v>
      </c>
      <c r="I134">
        <v>5.8162697635693594E-3</v>
      </c>
    </row>
    <row r="135" spans="7:9" x14ac:dyDescent="0.25">
      <c r="H135" s="1" t="s">
        <v>136</v>
      </c>
      <c r="I135">
        <v>4.7374839984582473E-3</v>
      </c>
    </row>
    <row r="136" spans="7:9" x14ac:dyDescent="0.25">
      <c r="G136">
        <v>2.3622683651363802E-3</v>
      </c>
      <c r="H136" s="1" t="s">
        <v>137</v>
      </c>
      <c r="I136">
        <v>4.7374839984582473E-3</v>
      </c>
    </row>
    <row r="137" spans="7:9" x14ac:dyDescent="0.25">
      <c r="G137">
        <v>-6.1572722167376099E-4</v>
      </c>
      <c r="H137" s="1" t="s">
        <v>138</v>
      </c>
      <c r="I137">
        <v>4.7374839984582473E-3</v>
      </c>
    </row>
    <row r="138" spans="7:9" x14ac:dyDescent="0.25">
      <c r="G138">
        <v>-1.34045825057154E-3</v>
      </c>
      <c r="H138" s="1" t="s">
        <v>139</v>
      </c>
      <c r="I138">
        <v>4.7374839984582473E-3</v>
      </c>
    </row>
    <row r="139" spans="7:9" x14ac:dyDescent="0.25">
      <c r="G139">
        <v>3.0198158643916788E-3</v>
      </c>
      <c r="H139" s="1" t="s">
        <v>140</v>
      </c>
      <c r="I139">
        <v>3.7624092543548926E-3</v>
      </c>
    </row>
    <row r="140" spans="7:9" x14ac:dyDescent="0.25">
      <c r="G140">
        <v>2.4303518392965314E-3</v>
      </c>
      <c r="H140" s="1" t="s">
        <v>141</v>
      </c>
      <c r="I140">
        <v>3.7624092543548926E-3</v>
      </c>
    </row>
    <row r="141" spans="7:9" x14ac:dyDescent="0.25">
      <c r="G141">
        <v>1.9115508898127442E-3</v>
      </c>
      <c r="H141" s="1" t="s">
        <v>142</v>
      </c>
      <c r="I141">
        <v>3.7624092543548926E-3</v>
      </c>
    </row>
    <row r="142" spans="7:9" x14ac:dyDescent="0.25">
      <c r="G142">
        <v>5.7138153482878633E-4</v>
      </c>
      <c r="H142" s="1" t="s">
        <v>143</v>
      </c>
      <c r="I142">
        <v>3.7624092543548926E-3</v>
      </c>
    </row>
    <row r="143" spans="7:9" x14ac:dyDescent="0.25">
      <c r="G143">
        <v>1.6203392125360922E-3</v>
      </c>
      <c r="H143" s="1" t="s">
        <v>144</v>
      </c>
      <c r="I143">
        <v>1.1332205561238595E-3</v>
      </c>
    </row>
    <row r="144" spans="7:9" x14ac:dyDescent="0.25">
      <c r="G144">
        <v>2.3196320372799117E-3</v>
      </c>
      <c r="H144" s="1" t="s">
        <v>145</v>
      </c>
      <c r="I144">
        <v>1.1332205561238595E-3</v>
      </c>
    </row>
    <row r="145" spans="7:9" x14ac:dyDescent="0.25">
      <c r="G145">
        <v>-5.1551847657864682E-3</v>
      </c>
      <c r="H145" s="1" t="s">
        <v>146</v>
      </c>
      <c r="I145">
        <v>1.1332205561238595E-3</v>
      </c>
    </row>
    <row r="146" spans="7:9" x14ac:dyDescent="0.25">
      <c r="G146">
        <v>2.826522331548861E-3</v>
      </c>
      <c r="H146" s="1" t="s">
        <v>147</v>
      </c>
      <c r="I146">
        <v>1.1332205561238595E-3</v>
      </c>
    </row>
    <row r="147" spans="7:9" x14ac:dyDescent="0.25">
      <c r="G147">
        <v>1.7978164018105369E-3</v>
      </c>
      <c r="H147" s="1" t="s">
        <v>148</v>
      </c>
      <c r="I147">
        <v>3.2209623138791388E-3</v>
      </c>
    </row>
    <row r="148" spans="7:9" x14ac:dyDescent="0.25">
      <c r="G148">
        <v>-8.3243329763449316E-4</v>
      </c>
      <c r="H148" s="1" t="s">
        <v>149</v>
      </c>
      <c r="I148">
        <v>3.2209623138791388E-3</v>
      </c>
    </row>
    <row r="149" spans="7:9" x14ac:dyDescent="0.25">
      <c r="G149">
        <v>-4.0864878308784332E-6</v>
      </c>
      <c r="H149" s="1" t="s">
        <v>150</v>
      </c>
      <c r="I149">
        <v>3.2209623138791388E-3</v>
      </c>
    </row>
    <row r="150" spans="7:9" x14ac:dyDescent="0.25">
      <c r="G150">
        <v>-6.8829513718316371E-4</v>
      </c>
      <c r="H150" s="1" t="s">
        <v>151</v>
      </c>
      <c r="I150">
        <v>3.2209623138791388E-3</v>
      </c>
    </row>
    <row r="151" spans="7:9" x14ac:dyDescent="0.25">
      <c r="G151">
        <v>-3.8846556449762329E-3</v>
      </c>
      <c r="H151" s="1" t="s">
        <v>152</v>
      </c>
      <c r="I151">
        <v>4.6409248338774578E-3</v>
      </c>
    </row>
    <row r="152" spans="7:9" x14ac:dyDescent="0.25">
      <c r="G152">
        <v>-1.074430144322445E-3</v>
      </c>
      <c r="H152" s="1" t="s">
        <v>153</v>
      </c>
      <c r="I152">
        <v>4.6409248338774578E-3</v>
      </c>
    </row>
    <row r="153" spans="7:9" x14ac:dyDescent="0.25">
      <c r="G153">
        <v>1.6347541512701292E-3</v>
      </c>
      <c r="H153" s="1" t="s">
        <v>154</v>
      </c>
      <c r="I153">
        <v>4.6409248338774578E-3</v>
      </c>
    </row>
    <row r="154" spans="7:9" x14ac:dyDescent="0.25">
      <c r="H154" s="1" t="s">
        <v>155</v>
      </c>
      <c r="I154">
        <v>4.6409248338774578E-3</v>
      </c>
    </row>
    <row r="155" spans="7:9" x14ac:dyDescent="0.25">
      <c r="H155" s="1" t="s">
        <v>156</v>
      </c>
      <c r="I155">
        <v>-1.0409759727810775E-2</v>
      </c>
    </row>
    <row r="156" spans="7:9" x14ac:dyDescent="0.25">
      <c r="H156" s="1" t="s">
        <v>157</v>
      </c>
      <c r="I156">
        <v>-1.0409759727810775E-2</v>
      </c>
    </row>
    <row r="157" spans="7:9" x14ac:dyDescent="0.25">
      <c r="H157" s="1" t="s">
        <v>158</v>
      </c>
      <c r="I157">
        <v>-1.0409759727810775E-2</v>
      </c>
    </row>
    <row r="158" spans="7:9" x14ac:dyDescent="0.25">
      <c r="H158" s="1" t="s">
        <v>159</v>
      </c>
      <c r="I158">
        <v>-1.0409759727810775E-2</v>
      </c>
    </row>
    <row r="159" spans="7:9" x14ac:dyDescent="0.25">
      <c r="H159" s="1" t="s">
        <v>160</v>
      </c>
      <c r="I159">
        <v>5.5898453720022445E-3</v>
      </c>
    </row>
    <row r="160" spans="7:9" x14ac:dyDescent="0.25">
      <c r="H160" s="1" t="s">
        <v>161</v>
      </c>
      <c r="I160">
        <v>5.5898453720022445E-3</v>
      </c>
    </row>
    <row r="161" spans="8:11" x14ac:dyDescent="0.25">
      <c r="H161" s="1" t="s">
        <v>162</v>
      </c>
      <c r="I161">
        <v>5.5898453720022445E-3</v>
      </c>
    </row>
    <row r="162" spans="8:11" x14ac:dyDescent="0.25">
      <c r="H162" s="1" t="s">
        <v>163</v>
      </c>
      <c r="I162">
        <v>5.5898453720022445E-3</v>
      </c>
    </row>
    <row r="163" spans="8:11" x14ac:dyDescent="0.25">
      <c r="H163" s="1" t="s">
        <v>164</v>
      </c>
      <c r="I163">
        <v>3.5956328036210738E-3</v>
      </c>
    </row>
    <row r="164" spans="8:11" x14ac:dyDescent="0.25">
      <c r="H164" s="1" t="s">
        <v>165</v>
      </c>
      <c r="I164">
        <v>3.5956328036210738E-3</v>
      </c>
    </row>
    <row r="165" spans="8:11" x14ac:dyDescent="0.25">
      <c r="H165" s="1" t="s">
        <v>166</v>
      </c>
      <c r="I165">
        <v>3.5956328036210738E-3</v>
      </c>
    </row>
    <row r="166" spans="8:11" x14ac:dyDescent="0.25">
      <c r="H166" s="1" t="s">
        <v>167</v>
      </c>
      <c r="I166">
        <v>3.5956328036210738E-3</v>
      </c>
    </row>
    <row r="167" spans="8:11" x14ac:dyDescent="0.25">
      <c r="H167" s="1" t="s">
        <v>168</v>
      </c>
      <c r="I167">
        <v>-1.6768390931561905E-3</v>
      </c>
    </row>
    <row r="168" spans="8:11" x14ac:dyDescent="0.25">
      <c r="H168" s="1" t="s">
        <v>169</v>
      </c>
      <c r="I168">
        <v>-1.6768390931561905E-3</v>
      </c>
    </row>
    <row r="169" spans="8:11" x14ac:dyDescent="0.25">
      <c r="H169" s="1" t="s">
        <v>170</v>
      </c>
      <c r="I169">
        <v>-1.6768390931561905E-3</v>
      </c>
      <c r="K169">
        <v>3.5956328036210738E-3</v>
      </c>
    </row>
    <row r="170" spans="8:11" x14ac:dyDescent="0.25">
      <c r="H170" s="1" t="s">
        <v>171</v>
      </c>
      <c r="I170">
        <v>-1.6768390931561905E-3</v>
      </c>
      <c r="K170">
        <v>-1.6768390931561905E-3</v>
      </c>
    </row>
    <row r="171" spans="8:11" x14ac:dyDescent="0.25">
      <c r="H171" s="1" t="s">
        <v>172</v>
      </c>
      <c r="I171">
        <v>-8.2043401703479901E-6</v>
      </c>
      <c r="K171">
        <v>-8.2043401703479901E-6</v>
      </c>
    </row>
    <row r="172" spans="8:11" x14ac:dyDescent="0.25">
      <c r="H172" s="1" t="s">
        <v>173</v>
      </c>
      <c r="I172">
        <v>-8.2043401703479901E-6</v>
      </c>
      <c r="K172">
        <v>-1.3818504718572377E-3</v>
      </c>
    </row>
    <row r="173" spans="8:11" x14ac:dyDescent="0.25">
      <c r="H173" s="1" t="s">
        <v>174</v>
      </c>
      <c r="I173">
        <v>-8.2043401703479901E-6</v>
      </c>
      <c r="K173">
        <v>-7.7775271641385979E-3</v>
      </c>
    </row>
    <row r="174" spans="8:11" x14ac:dyDescent="0.25">
      <c r="H174" s="1" t="s">
        <v>175</v>
      </c>
      <c r="I174">
        <v>-8.2043401703479901E-6</v>
      </c>
      <c r="K174">
        <v>-2.1177070221549688E-3</v>
      </c>
    </row>
    <row r="175" spans="8:11" x14ac:dyDescent="0.25">
      <c r="H175" s="1" t="s">
        <v>176</v>
      </c>
      <c r="I175">
        <v>-1.3818504718572377E-3</v>
      </c>
      <c r="K175">
        <v>3.2082606343215581E-3</v>
      </c>
    </row>
    <row r="176" spans="8:11" x14ac:dyDescent="0.25">
      <c r="H176" s="1" t="s">
        <v>177</v>
      </c>
      <c r="I176">
        <v>-1.3818504718572377E-3</v>
      </c>
    </row>
    <row r="177" spans="8:9" x14ac:dyDescent="0.25">
      <c r="H177" s="1" t="s">
        <v>178</v>
      </c>
      <c r="I177">
        <v>-1.3818504718572377E-3</v>
      </c>
    </row>
    <row r="178" spans="8:9" x14ac:dyDescent="0.25">
      <c r="H178" s="1" t="s">
        <v>179</v>
      </c>
      <c r="I178">
        <v>-1.3818504718572377E-3</v>
      </c>
    </row>
    <row r="179" spans="8:9" x14ac:dyDescent="0.25">
      <c r="H179" s="1" t="s">
        <v>180</v>
      </c>
      <c r="I179">
        <v>-7.7775271641385979E-3</v>
      </c>
    </row>
    <row r="180" spans="8:9" x14ac:dyDescent="0.25">
      <c r="H180" s="1" t="s">
        <v>181</v>
      </c>
      <c r="I180">
        <v>-7.7775271641385979E-3</v>
      </c>
    </row>
    <row r="181" spans="8:9" x14ac:dyDescent="0.25">
      <c r="H181" s="1" t="s">
        <v>182</v>
      </c>
      <c r="I181">
        <v>-7.7775271641385979E-3</v>
      </c>
    </row>
    <row r="182" spans="8:9" x14ac:dyDescent="0.25">
      <c r="H182" s="1" t="s">
        <v>183</v>
      </c>
      <c r="I182">
        <v>-7.7775271641385979E-3</v>
      </c>
    </row>
    <row r="183" spans="8:9" x14ac:dyDescent="0.25">
      <c r="H183" s="1" t="s">
        <v>184</v>
      </c>
      <c r="I183">
        <v>-2.1177070221549688E-3</v>
      </c>
    </row>
    <row r="184" spans="8:9" x14ac:dyDescent="0.25">
      <c r="H184" s="1" t="s">
        <v>185</v>
      </c>
      <c r="I184">
        <v>-2.1177070221549688E-3</v>
      </c>
    </row>
    <row r="185" spans="8:9" x14ac:dyDescent="0.25">
      <c r="H185" s="1" t="s">
        <v>186</v>
      </c>
      <c r="I185">
        <v>-2.1177070221549688E-3</v>
      </c>
    </row>
    <row r="186" spans="8:9" x14ac:dyDescent="0.25">
      <c r="H186" s="1" t="s">
        <v>187</v>
      </c>
      <c r="I186">
        <v>-2.1177070221549688E-3</v>
      </c>
    </row>
    <row r="187" spans="8:9" x14ac:dyDescent="0.25">
      <c r="H187" s="1" t="s">
        <v>188</v>
      </c>
      <c r="I187">
        <v>3.2082606343215581E-3</v>
      </c>
    </row>
    <row r="188" spans="8:9" x14ac:dyDescent="0.25">
      <c r="H188" s="1"/>
    </row>
    <row r="189" spans="8:9" x14ac:dyDescent="0.25">
      <c r="H189" s="1"/>
    </row>
    <row r="190" spans="8:9" x14ac:dyDescent="0.25">
      <c r="H190" s="1"/>
    </row>
    <row r="191" spans="8:9" x14ac:dyDescent="0.25">
      <c r="H191" s="1"/>
    </row>
    <row r="192" spans="8:9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  <row r="202" spans="8:8" x14ac:dyDescent="0.25">
      <c r="H202" s="1"/>
    </row>
    <row r="203" spans="8:8" x14ac:dyDescent="0.25">
      <c r="H203" s="1"/>
    </row>
    <row r="204" spans="8:8" x14ac:dyDescent="0.25">
      <c r="H204" s="1"/>
    </row>
    <row r="205" spans="8:8" x14ac:dyDescent="0.25">
      <c r="H205" s="1"/>
    </row>
    <row r="206" spans="8:8" x14ac:dyDescent="0.25">
      <c r="H206" s="1"/>
    </row>
    <row r="207" spans="8:8" x14ac:dyDescent="0.25">
      <c r="H207" s="1"/>
    </row>
    <row r="208" spans="8:8" x14ac:dyDescent="0.25">
      <c r="H208" s="1"/>
    </row>
    <row r="209" spans="8:8" x14ac:dyDescent="0.25">
      <c r="H209" s="1"/>
    </row>
    <row r="210" spans="8:8" x14ac:dyDescent="0.25">
      <c r="H210" s="1"/>
    </row>
    <row r="211" spans="8:8" x14ac:dyDescent="0.25">
      <c r="H211" s="1"/>
    </row>
    <row r="212" spans="8:8" x14ac:dyDescent="0.25">
      <c r="H212" s="1"/>
    </row>
    <row r="213" spans="8:8" x14ac:dyDescent="0.25">
      <c r="H213" s="1"/>
    </row>
    <row r="214" spans="8:8" x14ac:dyDescent="0.25">
      <c r="H214" s="1"/>
    </row>
    <row r="215" spans="8:8" x14ac:dyDescent="0.25">
      <c r="H215" s="1"/>
    </row>
    <row r="216" spans="8:8" x14ac:dyDescent="0.25">
      <c r="H216" s="1"/>
    </row>
    <row r="217" spans="8:8" x14ac:dyDescent="0.25">
      <c r="H217" s="1"/>
    </row>
    <row r="218" spans="8:8" x14ac:dyDescent="0.25">
      <c r="H218" s="1"/>
    </row>
    <row r="219" spans="8:8" x14ac:dyDescent="0.25">
      <c r="H219" s="1"/>
    </row>
    <row r="220" spans="8:8" x14ac:dyDescent="0.25">
      <c r="H220" s="1"/>
    </row>
    <row r="221" spans="8:8" x14ac:dyDescent="0.25">
      <c r="H221" s="1"/>
    </row>
    <row r="222" spans="8:8" x14ac:dyDescent="0.25">
      <c r="H222" s="1"/>
    </row>
    <row r="223" spans="8:8" x14ac:dyDescent="0.25">
      <c r="H223" s="1"/>
    </row>
    <row r="224" spans="8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etudiant</dc:creator>
  <cp:lastModifiedBy>etudiant</cp:lastModifiedBy>
  <dcterms:created xsi:type="dcterms:W3CDTF">2018-05-25T23:56:59Z</dcterms:created>
  <dcterms:modified xsi:type="dcterms:W3CDTF">2019-01-26T19:05:15Z</dcterms:modified>
</cp:coreProperties>
</file>