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4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<sst xmlns="http://schemas.openxmlformats.org/spreadsheetml/2006/main" count="147" uniqueCount="78">
  <si>
    <t>Q1-2000</t>
  </si>
  <si>
    <t>Q2-2000</t>
  </si>
  <si>
    <t>Q3-2000</t>
  </si>
  <si>
    <t>Q4-2000</t>
  </si>
  <si>
    <t>Q1-2001</t>
  </si>
  <si>
    <t>Q2-2001</t>
  </si>
  <si>
    <t>Q3-2001</t>
  </si>
  <si>
    <t>Q4-2001</t>
  </si>
  <si>
    <t>Q1-2002</t>
  </si>
  <si>
    <t>Q2-2002</t>
  </si>
  <si>
    <t>Q3-2002</t>
  </si>
  <si>
    <t>Q4-2002</t>
  </si>
  <si>
    <t>Q1-2003</t>
  </si>
  <si>
    <t>Q2-2003</t>
  </si>
  <si>
    <t>Q3-2003</t>
  </si>
  <si>
    <t>Q4-2003</t>
  </si>
  <si>
    <t>Q1-2004</t>
  </si>
  <si>
    <t>Q2-2004</t>
  </si>
  <si>
    <t>Q3-2004</t>
  </si>
  <si>
    <t>Q4-2004</t>
  </si>
  <si>
    <t>Q1-2005</t>
  </si>
  <si>
    <t>Q2-2005</t>
  </si>
  <si>
    <t>Q3-2005</t>
  </si>
  <si>
    <t>Q4-2005</t>
  </si>
  <si>
    <t>Q1-2006</t>
  </si>
  <si>
    <t>Q2-2006</t>
  </si>
  <si>
    <t>Q3-2006</t>
  </si>
  <si>
    <t>Q4-2006</t>
  </si>
  <si>
    <t>Q1-2007</t>
  </si>
  <si>
    <t>Q2-2007</t>
  </si>
  <si>
    <t>Q3-2007</t>
  </si>
  <si>
    <t>Q4-2007</t>
  </si>
  <si>
    <t>Q1-2008</t>
  </si>
  <si>
    <t>Q2-2008</t>
  </si>
  <si>
    <t>Q3-2008</t>
  </si>
  <si>
    <t>Q4-2008</t>
  </si>
  <si>
    <t>Q1-2009</t>
  </si>
  <si>
    <t>Q2-2009</t>
  </si>
  <si>
    <t>Q3-2009</t>
  </si>
  <si>
    <t>Q4-2009</t>
  </si>
  <si>
    <t>Q1-2010</t>
  </si>
  <si>
    <t>Q2-2010</t>
  </si>
  <si>
    <t>Q3-2010</t>
  </si>
  <si>
    <t>Q4-2010</t>
  </si>
  <si>
    <t>Q1-2011</t>
  </si>
  <si>
    <t>Q2-2011</t>
  </si>
  <si>
    <t>Q3-2011</t>
  </si>
  <si>
    <t>Q4-2011</t>
  </si>
  <si>
    <t>Q1-2012</t>
  </si>
  <si>
    <t>Q2-2012</t>
  </si>
  <si>
    <t>Q3-2012</t>
  </si>
  <si>
    <t>Q4-2012</t>
  </si>
  <si>
    <t>Q1-2013</t>
  </si>
  <si>
    <t>Q2-2013</t>
  </si>
  <si>
    <t>Q3-2013</t>
  </si>
  <si>
    <t>Q4-2013</t>
  </si>
  <si>
    <t>Q1-2014</t>
  </si>
  <si>
    <t>Q2-2014</t>
  </si>
  <si>
    <t>Q3-2014</t>
  </si>
  <si>
    <t>Q4-2014</t>
  </si>
  <si>
    <t>Q1-2015</t>
  </si>
  <si>
    <t>Q2-2015</t>
  </si>
  <si>
    <t>Q3-2015</t>
  </si>
  <si>
    <t>Q4-2015</t>
  </si>
  <si>
    <t>Q1-2016</t>
  </si>
  <si>
    <t>in millions</t>
  </si>
  <si>
    <t>in billions</t>
  </si>
  <si>
    <t>in lakhs</t>
  </si>
  <si>
    <t>in thousands</t>
  </si>
  <si>
    <t>realpfce_per capita</t>
  </si>
  <si>
    <t>real_percap_gdp</t>
  </si>
  <si>
    <t>real_inv</t>
  </si>
  <si>
    <t>pop_detrended_millions</t>
  </si>
  <si>
    <t>pop_detrended_billions</t>
  </si>
  <si>
    <t>real_gdp(bn)</t>
  </si>
  <si>
    <t>real_c(bn)</t>
  </si>
  <si>
    <t>real_x(bn)</t>
  </si>
  <si>
    <t>real_m(bn)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</si>
</sst>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E+00"/>
    <numFmt numFmtId="165" formatCode="0.00000E+00"/>
    <numFmt numFmtId="166" formatCode="0.000000E+00"/>
    <numFmt numFmtId="167" formatCode="0.0000000E+00"/>
    <numFmt numFmtId="168" formatCode="0.00000000E+00"/>
    <numFmt numFmtId="169" formatCode="0.000000000E+00"/>
    <numFmt numFmtId="170" formatCode="0.0000000000E+00"/>
    <numFmt numFmtId="171" formatCode="0.00000000000E+00"/>
    <numFmt numFmtId="172" formatCode="0.000000000000E+00"/>
    <numFmt numFmtId="173" formatCode="0.0000000000000E+00"/>
    <numFmt numFmtId="174" formatCode="0.00000000000000E+00"/>
    <numFmt numFmtId="175" formatCode="0.000000000000000E+00"/>
    <numFmt numFmtId="176" formatCode="0.0000000000000000E+00"/>
    <numFmt numFmtId="177" formatCode="0.00000000000000000E+00"/>
    <numFmt numFmtId="178" formatCode="0.000000000000000000E+00"/>
    <numFmt numFmtId="179" formatCode="0.0000000000000000000E+00"/>
    <numFmt numFmtId="180" formatCode="0.00000000000000000000E+00"/>
    <numFmt numFmtId="181" formatCode="0.000000000000000000000E+00"/>
    <numFmt numFmtId="182" formatCode="0.0000000000000000000000E+00"/>
    <numFmt numFmtId="183" formatCode="0.00000000000000000000000E+00"/>
    <numFmt numFmtId="184" formatCode="0.00000000"/>
    <numFmt numFmtId="185" formatCode="0.0000000"/>
    <numFmt numFmtId="186" formatCode="0.000000"/>
    <numFmt numFmtId="187" formatCode="0.000000000"/>
    <numFmt numFmtId="188" formatCode="0.0000000000"/>
    <numFmt numFmtId="189" formatCode="0.00000000000"/>
    <numFmt numFmtId="190" formatCode="0.000000000000"/>
    <numFmt numFmtId="191" formatCode="0.0000000000000"/>
    <numFmt numFmtId="192" formatCode="0.00000000000000"/>
    <numFmt numFmtId="193" formatCode="0.0"/>
    <numFmt numFmtId="194" formatCode="0.000"/>
    <numFmt numFmtId="195" formatCode="0.0000"/>
    <numFmt numFmtId="196" formatCode="0.00000"/>
    <numFmt numFmtId="197" formatCode="#,##0.0"/>
    <numFmt numFmtId="198" formatCode="#,##0.000"/>
    <numFmt numFmtId="199" formatCode="#,##0.0000"/>
    <numFmt numFmtId="200" formatCode="#,##0.00000"/>
    <numFmt numFmtId="201" formatCode="0.000000000000000"/>
    <numFmt numFmtId="202" formatCode="0.0000000000000000"/>
    <numFmt numFmtId="203" formatCode="0.00000000000000000"/>
    <numFmt numFmtId="204" formatCode="0.000000000000000000"/>
    <numFmt numFmtId="205" formatCode="0.0000000000000000000"/>
    <numFmt numFmtId="206" formatCode="0.00000000000000000000"/>
    <numFmt numFmtId="207" formatCode="0.000000000000000000000"/>
    <numFmt numFmtId="208" formatCode="0.0000000000000000000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9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A1E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C0C0C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184" fontId="0" fillId="0" borderId="0" xfId="0" applyNumberFormat="1" applyAlignment="1">
      <alignment/>
    </xf>
    <xf numFmtId="192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184" fontId="0" fillId="0" borderId="0" xfId="0" applyNumberFormat="1" applyFill="1" applyBorder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zoomScalePageLayoutView="0" workbookViewId="0" topLeftCell="C1">
      <selection activeCell="K1" sqref="K1"/>
    </sheetView>
  </sheetViews>
  <sheetFormatPr defaultColWidth="9.140625" defaultRowHeight="15"/>
  <cols>
    <col min="2" max="2" width="17.57421875" style="0" bestFit="1" customWidth="1"/>
    <col min="3" max="6" width="14.421875" style="0" bestFit="1" customWidth="1"/>
    <col min="10" max="10" width="17.28125" style="0" customWidth="1"/>
    <col min="11" max="11" width="10.57421875" style="0" bestFit="1" customWidth="1"/>
    <col min="12" max="12" width="10.57421875" style="0" customWidth="1"/>
  </cols>
  <sheetData>
    <row r="1" spans="2:11" ht="15">
      <c r="B1" t="s">
        <v>74</v>
      </c>
      <c r="C1" t="s">
        <v>75</v>
      </c>
      <c r="D1" t="s">
        <v>76</v>
      </c>
      <c r="E1" t="s">
        <v>77</v>
      </c>
      <c r="F1" t="s">
        <v>71</v>
      </c>
      <c r="H1" t="s">
        <v>73</v>
      </c>
      <c r="I1" t="s">
        <v>72</v>
      </c>
      <c r="J1" t="s">
        <v>69</v>
      </c>
      <c r="K1" t="s">
        <v>70</v>
      </c>
    </row>
    <row r="2" spans="1:12" ht="15">
      <c r="A2" s="3" t="s">
        <v>0</v>
      </c>
      <c r="B2">
        <v>443.14795884383057</v>
      </c>
      <c r="C2">
        <v>106.00125238255532</v>
      </c>
      <c r="D2">
        <v>156.82444762072942</v>
      </c>
      <c r="E2">
        <v>385.62904062159487</v>
      </c>
      <c r="F2">
        <v>339.5141801114428</v>
      </c>
      <c r="G2" s="3" t="s">
        <v>0</v>
      </c>
      <c r="H2">
        <v>2.818069011887701</v>
      </c>
      <c r="I2">
        <f>H2/1000</f>
        <v>0.002818069011887701</v>
      </c>
      <c r="J2">
        <f>C2/I2</f>
        <v>37614.85326846191</v>
      </c>
      <c r="K2">
        <f>B2/I2</f>
        <v>157252.34441543542</v>
      </c>
      <c r="L2">
        <f>C2/B2</f>
        <v>0.23920058812661968</v>
      </c>
    </row>
    <row r="3" spans="1:12" ht="15">
      <c r="A3" s="3" t="s">
        <v>1</v>
      </c>
      <c r="B3">
        <v>302.03737363988694</v>
      </c>
      <c r="C3">
        <v>55.99718490873329</v>
      </c>
      <c r="D3">
        <v>109.4518696957125</v>
      </c>
      <c r="E3">
        <v>131.38579932752896</v>
      </c>
      <c r="F3">
        <v>221.4601736223858</v>
      </c>
      <c r="G3" s="3" t="s">
        <v>1</v>
      </c>
      <c r="H3">
        <v>2.818069011887701</v>
      </c>
      <c r="I3">
        <f aca="true" t="shared" si="0" ref="I3:I66">H3/1000</f>
        <v>0.002818069011887701</v>
      </c>
      <c r="J3">
        <f aca="true" t="shared" si="1" ref="J3:J66">C3/I3</f>
        <v>19870.76422632504</v>
      </c>
      <c r="K3">
        <f aca="true" t="shared" si="2" ref="K3:K66">B3/I3</f>
        <v>107178.84209569634</v>
      </c>
      <c r="L3">
        <f aca="true" t="shared" si="3" ref="L3:L66">C3/B3</f>
        <v>0.18539819835507376</v>
      </c>
    </row>
    <row r="4" spans="1:12" ht="15">
      <c r="A4" s="3" t="s">
        <v>2</v>
      </c>
      <c r="B4">
        <v>277.36195196166227</v>
      </c>
      <c r="C4">
        <v>53.23510765217088</v>
      </c>
      <c r="D4">
        <v>99.28876449093264</v>
      </c>
      <c r="E4">
        <v>162.54653088307327</v>
      </c>
      <c r="F4">
        <v>152.6573077707576</v>
      </c>
      <c r="G4" s="3" t="s">
        <v>2</v>
      </c>
      <c r="H4">
        <v>2.818069011887701</v>
      </c>
      <c r="I4">
        <f t="shared" si="0"/>
        <v>0.002818069011887701</v>
      </c>
      <c r="J4">
        <f t="shared" si="1"/>
        <v>18890.63306384786</v>
      </c>
      <c r="K4">
        <f t="shared" si="2"/>
        <v>98422.69681531668</v>
      </c>
      <c r="L4">
        <f t="shared" si="3"/>
        <v>0.19193370711325677</v>
      </c>
    </row>
    <row r="5" spans="1:12" ht="15">
      <c r="A5" s="3" t="s">
        <v>3</v>
      </c>
      <c r="B5">
        <v>126.20382597635216</v>
      </c>
      <c r="C5">
        <v>40.602445589562194</v>
      </c>
      <c r="D5">
        <v>151.93530030806664</v>
      </c>
      <c r="E5">
        <v>182.5571910132585</v>
      </c>
      <c r="F5">
        <v>66.13299458547317</v>
      </c>
      <c r="G5" s="3" t="s">
        <v>3</v>
      </c>
      <c r="H5">
        <v>2.818069011887701</v>
      </c>
      <c r="I5">
        <f t="shared" si="0"/>
        <v>0.002818069011887701</v>
      </c>
      <c r="J5">
        <f t="shared" si="1"/>
        <v>14407.896122587996</v>
      </c>
      <c r="K5">
        <f t="shared" si="2"/>
        <v>44783.795373348126</v>
      </c>
      <c r="L5">
        <f t="shared" si="3"/>
        <v>0.32172119407196265</v>
      </c>
    </row>
    <row r="6" spans="1:12" ht="15">
      <c r="A6" s="3" t="s">
        <v>4</v>
      </c>
      <c r="B6">
        <v>23.130631631171127</v>
      </c>
      <c r="C6">
        <v>54.25901475531737</v>
      </c>
      <c r="D6">
        <v>99.74477097098497</v>
      </c>
      <c r="E6">
        <v>121.06771986131298</v>
      </c>
      <c r="F6">
        <v>-22.457750721910088</v>
      </c>
      <c r="G6" s="3" t="s">
        <v>4</v>
      </c>
      <c r="H6">
        <v>4.084312128304646</v>
      </c>
      <c r="I6">
        <f t="shared" si="0"/>
        <v>0.004084312128304646</v>
      </c>
      <c r="J6">
        <f t="shared" si="1"/>
        <v>13284.737564325109</v>
      </c>
      <c r="K6">
        <f t="shared" si="2"/>
        <v>5663.286963519216</v>
      </c>
      <c r="L6">
        <f t="shared" si="3"/>
        <v>2.3457645091799932</v>
      </c>
    </row>
    <row r="7" spans="1:12" ht="15">
      <c r="A7" s="3" t="s">
        <v>5</v>
      </c>
      <c r="B7">
        <v>71.87189948209925</v>
      </c>
      <c r="C7">
        <v>119.33237665535034</v>
      </c>
      <c r="D7">
        <v>55.75871274086512</v>
      </c>
      <c r="E7">
        <v>83.55387032608178</v>
      </c>
      <c r="F7">
        <v>57.45821893855009</v>
      </c>
      <c r="G7" s="3" t="s">
        <v>5</v>
      </c>
      <c r="H7">
        <v>4.084312128304646</v>
      </c>
      <c r="I7">
        <f t="shared" si="0"/>
        <v>0.004084312128304646</v>
      </c>
      <c r="J7">
        <f t="shared" si="1"/>
        <v>29217.251989231274</v>
      </c>
      <c r="K7">
        <f t="shared" si="2"/>
        <v>17597.0634036563</v>
      </c>
      <c r="L7">
        <f t="shared" si="3"/>
        <v>1.660348168272244</v>
      </c>
    </row>
    <row r="8" spans="1:12" ht="15">
      <c r="A8" s="3" t="s">
        <v>6</v>
      </c>
      <c r="B8">
        <v>36.141420440351794</v>
      </c>
      <c r="C8">
        <v>111.78726691135762</v>
      </c>
      <c r="D8">
        <v>-70.89911960297172</v>
      </c>
      <c r="E8">
        <v>31.602621981497123</v>
      </c>
      <c r="F8">
        <v>-27.483387249003044</v>
      </c>
      <c r="G8" s="3" t="s">
        <v>6</v>
      </c>
      <c r="H8">
        <v>4.084312128304646</v>
      </c>
      <c r="I8">
        <f t="shared" si="0"/>
        <v>0.004084312128304646</v>
      </c>
      <c r="J8">
        <f t="shared" si="1"/>
        <v>27369.912827342927</v>
      </c>
      <c r="K8">
        <f t="shared" si="2"/>
        <v>8848.838997854386</v>
      </c>
      <c r="L8">
        <f t="shared" si="3"/>
        <v>3.0930512843526055</v>
      </c>
    </row>
    <row r="9" spans="1:12" ht="15">
      <c r="A9" s="3" t="s">
        <v>7</v>
      </c>
      <c r="B9">
        <v>107.48495647996606</v>
      </c>
      <c r="C9">
        <v>114.28785240962588</v>
      </c>
      <c r="D9">
        <v>-103.09366747666672</v>
      </c>
      <c r="E9">
        <v>-77.40793876746216</v>
      </c>
      <c r="F9">
        <v>0.08756551273927471</v>
      </c>
      <c r="G9" s="3" t="s">
        <v>7</v>
      </c>
      <c r="H9">
        <v>4.084312128304646</v>
      </c>
      <c r="I9">
        <f t="shared" si="0"/>
        <v>0.004084312128304646</v>
      </c>
      <c r="J9">
        <f t="shared" si="1"/>
        <v>27982.154355344417</v>
      </c>
      <c r="K9">
        <f t="shared" si="2"/>
        <v>26316.53828195102</v>
      </c>
      <c r="L9">
        <f t="shared" si="3"/>
        <v>1.0632916098442837</v>
      </c>
    </row>
    <row r="10" spans="1:12" ht="15">
      <c r="A10" s="3" t="s">
        <v>8</v>
      </c>
      <c r="B10">
        <v>22.917475187205127</v>
      </c>
      <c r="C10">
        <v>79.38710699462263</v>
      </c>
      <c r="D10">
        <v>-101.9708543466104</v>
      </c>
      <c r="E10">
        <v>-104.27475815455614</v>
      </c>
      <c r="F10">
        <v>-26.456498861886757</v>
      </c>
      <c r="G10" s="3" t="s">
        <v>8</v>
      </c>
      <c r="H10">
        <v>2.6065635280858714</v>
      </c>
      <c r="I10">
        <f t="shared" si="0"/>
        <v>0.0026065635280858716</v>
      </c>
      <c r="J10">
        <f t="shared" si="1"/>
        <v>30456.616974503784</v>
      </c>
      <c r="K10">
        <f t="shared" si="2"/>
        <v>8792.218160143813</v>
      </c>
      <c r="L10">
        <f t="shared" si="3"/>
        <v>3.464042454333914</v>
      </c>
    </row>
    <row r="11" spans="1:12" ht="15">
      <c r="A11" s="3" t="s">
        <v>9</v>
      </c>
      <c r="B11">
        <v>-85.72130194946476</v>
      </c>
      <c r="C11">
        <v>-2.8707703969403155</v>
      </c>
      <c r="D11">
        <v>41.89953086297987</v>
      </c>
      <c r="E11">
        <v>-131.66222345181518</v>
      </c>
      <c r="F11">
        <v>-116.93008918698797</v>
      </c>
      <c r="G11" s="3" t="s">
        <v>9</v>
      </c>
      <c r="H11">
        <v>2.6065635280858714</v>
      </c>
      <c r="I11">
        <f t="shared" si="0"/>
        <v>0.0026065635280858716</v>
      </c>
      <c r="J11">
        <f t="shared" si="1"/>
        <v>-1101.36214445096</v>
      </c>
      <c r="K11">
        <f t="shared" si="2"/>
        <v>-32886.71119111919</v>
      </c>
      <c r="L11">
        <f t="shared" si="3"/>
        <v>0.033489579971997155</v>
      </c>
    </row>
    <row r="12" spans="1:12" ht="15">
      <c r="A12" s="3" t="s">
        <v>10</v>
      </c>
      <c r="B12">
        <v>-203.33362586357543</v>
      </c>
      <c r="C12">
        <v>-37.44061877022614</v>
      </c>
      <c r="D12">
        <v>31.50448101185316</v>
      </c>
      <c r="E12">
        <v>-115.09967820742304</v>
      </c>
      <c r="F12">
        <v>-134.92033496488284</v>
      </c>
      <c r="G12" s="3" t="s">
        <v>10</v>
      </c>
      <c r="H12">
        <v>2.6065635280858714</v>
      </c>
      <c r="I12">
        <f t="shared" si="0"/>
        <v>0.0026065635280858716</v>
      </c>
      <c r="J12">
        <f t="shared" si="1"/>
        <v>-14363.977078172591</v>
      </c>
      <c r="K12">
        <f t="shared" si="2"/>
        <v>-78008.31388632732</v>
      </c>
      <c r="L12">
        <f t="shared" si="3"/>
        <v>0.18413392576467666</v>
      </c>
    </row>
    <row r="13" spans="1:12" ht="15">
      <c r="A13" s="3" t="s">
        <v>11</v>
      </c>
      <c r="B13">
        <v>-382.9822846749412</v>
      </c>
      <c r="C13">
        <v>-46.360451898897736</v>
      </c>
      <c r="D13">
        <v>-41.21602924703075</v>
      </c>
      <c r="E13">
        <v>-115.81566807990657</v>
      </c>
      <c r="F13">
        <v>-128.18000039214985</v>
      </c>
      <c r="G13" s="3" t="s">
        <v>11</v>
      </c>
      <c r="H13">
        <v>2.6065635280858714</v>
      </c>
      <c r="I13">
        <f t="shared" si="0"/>
        <v>0.0026065635280858716</v>
      </c>
      <c r="J13">
        <f t="shared" si="1"/>
        <v>-17786.043347634233</v>
      </c>
      <c r="K13">
        <f t="shared" si="2"/>
        <v>-146929.96374279202</v>
      </c>
      <c r="L13">
        <f t="shared" si="3"/>
        <v>0.12105116542987487</v>
      </c>
    </row>
    <row r="14" spans="1:12" ht="15">
      <c r="A14" s="3" t="s">
        <v>12</v>
      </c>
      <c r="B14">
        <v>-336.4196909872062</v>
      </c>
      <c r="C14">
        <v>-24.23893216988745</v>
      </c>
      <c r="D14">
        <v>-101.35544356134437</v>
      </c>
      <c r="E14">
        <v>-37.20747842891251</v>
      </c>
      <c r="F14">
        <v>-210.7956564560127</v>
      </c>
      <c r="G14" s="3" t="s">
        <v>12</v>
      </c>
      <c r="H14">
        <v>1.5040009623069182</v>
      </c>
      <c r="I14">
        <f t="shared" si="0"/>
        <v>0.001504000962306918</v>
      </c>
      <c r="J14">
        <f t="shared" si="1"/>
        <v>-16116.300971449155</v>
      </c>
      <c r="K14">
        <f t="shared" si="2"/>
        <v>-223683.1620580797</v>
      </c>
      <c r="L14">
        <f t="shared" si="3"/>
        <v>0.07204968323572129</v>
      </c>
    </row>
    <row r="15" spans="1:12" ht="15">
      <c r="A15" s="3" t="s">
        <v>13</v>
      </c>
      <c r="B15">
        <v>-261.50046847610065</v>
      </c>
      <c r="C15">
        <v>-6.700258687694259</v>
      </c>
      <c r="D15">
        <v>-212.88112856048133</v>
      </c>
      <c r="E15">
        <v>-181.6988538215387</v>
      </c>
      <c r="F15">
        <v>-199.90494564345227</v>
      </c>
      <c r="G15" s="3" t="s">
        <v>13</v>
      </c>
      <c r="H15">
        <v>1.5040009623069182</v>
      </c>
      <c r="I15">
        <f t="shared" si="0"/>
        <v>0.001504000962306918</v>
      </c>
      <c r="J15">
        <f t="shared" si="1"/>
        <v>-4454.956383416829</v>
      </c>
      <c r="K15">
        <f t="shared" si="2"/>
        <v>-173869.8810903665</v>
      </c>
      <c r="L15">
        <f t="shared" si="3"/>
        <v>0.02562235825710047</v>
      </c>
    </row>
    <row r="16" spans="1:12" ht="15">
      <c r="A16" s="3" t="s">
        <v>14</v>
      </c>
      <c r="B16">
        <v>-176.75466351049</v>
      </c>
      <c r="C16">
        <v>-1.2783092242098064</v>
      </c>
      <c r="D16">
        <v>-162.85117072160892</v>
      </c>
      <c r="E16">
        <v>-250.1381741508642</v>
      </c>
      <c r="F16">
        <v>-136.54370515616256</v>
      </c>
      <c r="G16" s="3" t="s">
        <v>14</v>
      </c>
      <c r="H16">
        <v>1.5040009623069182</v>
      </c>
      <c r="I16">
        <f t="shared" si="0"/>
        <v>0.001504000962306918</v>
      </c>
      <c r="J16">
        <f t="shared" si="1"/>
        <v>-849.9390999385176</v>
      </c>
      <c r="K16">
        <f t="shared" si="2"/>
        <v>-117522.97235194193</v>
      </c>
      <c r="L16">
        <f t="shared" si="3"/>
        <v>0.007232110309406018</v>
      </c>
    </row>
    <row r="17" spans="1:12" ht="15">
      <c r="A17" s="3" t="s">
        <v>15</v>
      </c>
      <c r="B17">
        <v>-17.26479566643684</v>
      </c>
      <c r="C17">
        <v>4.959946110355304</v>
      </c>
      <c r="D17">
        <v>-147.35161981654483</v>
      </c>
      <c r="E17">
        <v>-272.0064455263298</v>
      </c>
      <c r="F17">
        <v>-212.06316860481093</v>
      </c>
      <c r="G17" s="3" t="s">
        <v>15</v>
      </c>
      <c r="H17">
        <v>1.5040009623069182</v>
      </c>
      <c r="I17">
        <f t="shared" si="0"/>
        <v>0.001504000962306918</v>
      </c>
      <c r="J17">
        <f t="shared" si="1"/>
        <v>3297.834399485669</v>
      </c>
      <c r="K17">
        <f t="shared" si="2"/>
        <v>-11479.245093005235</v>
      </c>
      <c r="L17">
        <f t="shared" si="3"/>
        <v>-0.28728669636082366</v>
      </c>
    </row>
    <row r="18" spans="1:12" ht="15">
      <c r="A18" s="3" t="s">
        <v>16</v>
      </c>
      <c r="B18">
        <v>-202.91109285530547</v>
      </c>
      <c r="C18">
        <v>-23.99760585094282</v>
      </c>
      <c r="D18">
        <v>-111.8021296354043</v>
      </c>
      <c r="E18">
        <v>-188.83319869853017</v>
      </c>
      <c r="F18">
        <v>-152.9844457843401</v>
      </c>
      <c r="G18" s="3" t="s">
        <v>16</v>
      </c>
      <c r="H18">
        <v>0.8981730798391254</v>
      </c>
      <c r="I18">
        <f t="shared" si="0"/>
        <v>0.0008981730798391254</v>
      </c>
      <c r="J18">
        <f t="shared" si="1"/>
        <v>-26718.242162458384</v>
      </c>
      <c r="K18">
        <f t="shared" si="2"/>
        <v>-225915.35797493454</v>
      </c>
      <c r="L18">
        <f t="shared" si="3"/>
        <v>0.11826660392616065</v>
      </c>
    </row>
    <row r="19" spans="1:12" ht="15">
      <c r="A19" s="3" t="s">
        <v>17</v>
      </c>
      <c r="B19">
        <v>-155.06005649116378</v>
      </c>
      <c r="C19">
        <v>-227.5165482413704</v>
      </c>
      <c r="D19">
        <v>-220.62814620591735</v>
      </c>
      <c r="E19">
        <v>-455.56866738960684</v>
      </c>
      <c r="F19">
        <v>-72.13488800931236</v>
      </c>
      <c r="G19" s="3" t="s">
        <v>17</v>
      </c>
      <c r="H19">
        <v>0.8981730798391254</v>
      </c>
      <c r="I19">
        <f t="shared" si="0"/>
        <v>0.0008981730798391254</v>
      </c>
      <c r="J19">
        <f t="shared" si="1"/>
        <v>-253310.36227685827</v>
      </c>
      <c r="K19">
        <f t="shared" si="2"/>
        <v>-172639.39431243818</v>
      </c>
      <c r="L19">
        <f t="shared" si="3"/>
        <v>1.4672801841416563</v>
      </c>
    </row>
    <row r="20" spans="1:12" ht="15">
      <c r="A20" s="3" t="s">
        <v>18</v>
      </c>
      <c r="B20">
        <v>-106.29663155504568</v>
      </c>
      <c r="C20">
        <v>-214.30544469053348</v>
      </c>
      <c r="D20">
        <v>-249.2661432247919</v>
      </c>
      <c r="E20">
        <v>-153.64563457251506</v>
      </c>
      <c r="F20">
        <v>-62.13250131567793</v>
      </c>
      <c r="G20" s="3" t="s">
        <v>18</v>
      </c>
      <c r="H20">
        <v>0.8981730798391254</v>
      </c>
      <c r="I20">
        <f t="shared" si="0"/>
        <v>0.0008981730798391254</v>
      </c>
      <c r="J20">
        <f t="shared" si="1"/>
        <v>-238601.50064720088</v>
      </c>
      <c r="K20">
        <f t="shared" si="2"/>
        <v>-118347.60353103079</v>
      </c>
      <c r="L20">
        <f t="shared" si="3"/>
        <v>2.0161075807896647</v>
      </c>
    </row>
    <row r="21" spans="1:12" ht="15">
      <c r="A21" s="3" t="s">
        <v>19</v>
      </c>
      <c r="B21">
        <v>-116.507154492685</v>
      </c>
      <c r="C21">
        <v>-118.876445985391</v>
      </c>
      <c r="D21">
        <v>-119.29814179735558</v>
      </c>
      <c r="E21">
        <v>20.90135819690886</v>
      </c>
      <c r="F21">
        <v>-68.33930043438022</v>
      </c>
      <c r="G21" s="3" t="s">
        <v>19</v>
      </c>
      <c r="H21">
        <v>0.8981730798391254</v>
      </c>
      <c r="I21">
        <f t="shared" si="0"/>
        <v>0.0008981730798391254</v>
      </c>
      <c r="J21">
        <f t="shared" si="1"/>
        <v>-132353.60606296879</v>
      </c>
      <c r="K21">
        <f t="shared" si="2"/>
        <v>-129715.70525533115</v>
      </c>
      <c r="L21">
        <f t="shared" si="3"/>
        <v>1.0203360171572533</v>
      </c>
    </row>
    <row r="22" spans="1:12" ht="15">
      <c r="A22" s="3" t="s">
        <v>20</v>
      </c>
      <c r="B22">
        <v>-153.5048083550828</v>
      </c>
      <c r="C22">
        <v>-103.08545200996377</v>
      </c>
      <c r="D22">
        <v>57.69220531057863</v>
      </c>
      <c r="E22">
        <v>-74.88057811556382</v>
      </c>
      <c r="F22">
        <v>3.6650937169615645</v>
      </c>
      <c r="G22" s="3" t="s">
        <v>20</v>
      </c>
      <c r="H22">
        <v>-0.09431147104828597</v>
      </c>
      <c r="I22">
        <f t="shared" si="0"/>
        <v>-9.431147104828596E-05</v>
      </c>
      <c r="J22">
        <f t="shared" si="1"/>
        <v>1093031.9595713408</v>
      </c>
      <c r="K22">
        <f t="shared" si="2"/>
        <v>1627636.6665566142</v>
      </c>
      <c r="L22">
        <f t="shared" si="3"/>
        <v>0.671545426586961</v>
      </c>
    </row>
    <row r="23" spans="1:12" ht="15">
      <c r="A23" s="3" t="s">
        <v>21</v>
      </c>
      <c r="B23">
        <v>-9.012889221683508</v>
      </c>
      <c r="C23">
        <v>-54.958907869530776</v>
      </c>
      <c r="D23">
        <v>-31.682597328177053</v>
      </c>
      <c r="E23">
        <v>105.36740110696701</v>
      </c>
      <c r="F23">
        <v>-52.87120771650052</v>
      </c>
      <c r="G23" s="3" t="s">
        <v>21</v>
      </c>
      <c r="H23">
        <v>-0.09431147104828597</v>
      </c>
      <c r="I23">
        <f t="shared" si="0"/>
        <v>-9.431147104828596E-05</v>
      </c>
      <c r="J23">
        <f t="shared" si="1"/>
        <v>582738.3165446831</v>
      </c>
      <c r="K23">
        <f t="shared" si="2"/>
        <v>95565.14304679919</v>
      </c>
      <c r="L23">
        <f t="shared" si="3"/>
        <v>6.09781242371301</v>
      </c>
    </row>
    <row r="24" spans="1:12" ht="15">
      <c r="A24" s="3" t="s">
        <v>22</v>
      </c>
      <c r="B24">
        <v>-97.35690266670827</v>
      </c>
      <c r="C24">
        <v>-122.19018926186436</v>
      </c>
      <c r="D24">
        <v>-96.47868776912992</v>
      </c>
      <c r="E24">
        <v>-38.13977915727719</v>
      </c>
      <c r="F24">
        <v>-42.43930727318593</v>
      </c>
      <c r="G24" s="3" t="s">
        <v>22</v>
      </c>
      <c r="H24">
        <v>-0.09431147104828597</v>
      </c>
      <c r="I24">
        <f t="shared" si="0"/>
        <v>-9.431147104828596E-05</v>
      </c>
      <c r="J24">
        <f t="shared" si="1"/>
        <v>1295602.622922772</v>
      </c>
      <c r="K24">
        <f t="shared" si="2"/>
        <v>1032291.2110750886</v>
      </c>
      <c r="L24">
        <f t="shared" si="3"/>
        <v>1.2550747395916075</v>
      </c>
    </row>
    <row r="25" spans="1:12" ht="15">
      <c r="A25" s="3" t="s">
        <v>23</v>
      </c>
      <c r="B25">
        <v>-34.1984412086058</v>
      </c>
      <c r="C25">
        <v>-61.829384567313355</v>
      </c>
      <c r="D25">
        <v>111.40471755554518</v>
      </c>
      <c r="E25">
        <v>63.0532404442356</v>
      </c>
      <c r="F25">
        <v>87.89257901330984</v>
      </c>
      <c r="G25" s="3" t="s">
        <v>23</v>
      </c>
      <c r="H25">
        <v>-0.09431147104828597</v>
      </c>
      <c r="I25">
        <f t="shared" si="0"/>
        <v>-9.431147104828596E-05</v>
      </c>
      <c r="J25">
        <f t="shared" si="1"/>
        <v>655587.10812238</v>
      </c>
      <c r="K25">
        <f t="shared" si="2"/>
        <v>362611.68263505027</v>
      </c>
      <c r="L25">
        <f t="shared" si="3"/>
        <v>1.8079591461541358</v>
      </c>
    </row>
    <row r="26" spans="1:12" ht="15">
      <c r="A26" s="3" t="s">
        <v>24</v>
      </c>
      <c r="B26">
        <v>28.816540698344397</v>
      </c>
      <c r="C26">
        <v>-56.000760297933084</v>
      </c>
      <c r="D26">
        <v>211.4998713935297</v>
      </c>
      <c r="E26">
        <v>72.95854362601176</v>
      </c>
      <c r="F26">
        <v>42.879958676438946</v>
      </c>
      <c r="G26" s="3" t="s">
        <v>24</v>
      </c>
      <c r="H26">
        <v>-1.6664054002608282</v>
      </c>
      <c r="I26">
        <f t="shared" si="0"/>
        <v>-0.001666405400260828</v>
      </c>
      <c r="J26">
        <f t="shared" si="1"/>
        <v>33605.72420682732</v>
      </c>
      <c r="K26">
        <f t="shared" si="2"/>
        <v>-17292.635209795884</v>
      </c>
      <c r="L26">
        <f t="shared" si="3"/>
        <v>-1.9433547171451606</v>
      </c>
    </row>
    <row r="27" spans="1:12" ht="15">
      <c r="A27" s="3" t="s">
        <v>25</v>
      </c>
      <c r="B27">
        <v>-57.98969737437437</v>
      </c>
      <c r="C27">
        <v>-72.86794260042461</v>
      </c>
      <c r="D27">
        <v>239.322217544036</v>
      </c>
      <c r="E27">
        <v>229.9475468272799</v>
      </c>
      <c r="F27">
        <v>-120.41879661222629</v>
      </c>
      <c r="G27" s="3" t="s">
        <v>25</v>
      </c>
      <c r="H27">
        <v>-1.6664054002608282</v>
      </c>
      <c r="I27">
        <f t="shared" si="0"/>
        <v>-0.001666405400260828</v>
      </c>
      <c r="J27">
        <f t="shared" si="1"/>
        <v>43727.62029516901</v>
      </c>
      <c r="K27">
        <f t="shared" si="2"/>
        <v>34799.27355330086</v>
      </c>
      <c r="L27">
        <f t="shared" si="3"/>
        <v>1.25656704379742</v>
      </c>
    </row>
    <row r="28" spans="1:12" ht="15">
      <c r="A28" s="3" t="s">
        <v>26</v>
      </c>
      <c r="B28">
        <v>125.30466380679354</v>
      </c>
      <c r="C28">
        <v>42.592812853703435</v>
      </c>
      <c r="D28">
        <v>361.3016433866528</v>
      </c>
      <c r="E28">
        <v>292.31855139750587</v>
      </c>
      <c r="F28">
        <v>-93.22180515528635</v>
      </c>
      <c r="G28" s="3" t="s">
        <v>26</v>
      </c>
      <c r="H28">
        <v>-1.6664054002608282</v>
      </c>
      <c r="I28">
        <f t="shared" si="0"/>
        <v>-0.001666405400260828</v>
      </c>
      <c r="J28">
        <f t="shared" si="1"/>
        <v>-25559.694445923393</v>
      </c>
      <c r="K28">
        <f t="shared" si="2"/>
        <v>-75194.58577557458</v>
      </c>
      <c r="L28">
        <f t="shared" si="3"/>
        <v>0.33991402681848315</v>
      </c>
    </row>
    <row r="29" spans="1:12" ht="15">
      <c r="A29" s="3" t="s">
        <v>27</v>
      </c>
      <c r="B29">
        <v>81.10462703626217</v>
      </c>
      <c r="C29">
        <v>-59.39557514293483</v>
      </c>
      <c r="D29">
        <v>51.848959915007526</v>
      </c>
      <c r="E29">
        <v>39.669808469387135</v>
      </c>
      <c r="F29">
        <v>166.95534049254275</v>
      </c>
      <c r="G29" s="3" t="s">
        <v>27</v>
      </c>
      <c r="H29">
        <v>-1.6664054002608282</v>
      </c>
      <c r="I29">
        <f t="shared" si="0"/>
        <v>-0.001666405400260828</v>
      </c>
      <c r="J29">
        <f t="shared" si="1"/>
        <v>35642.9324662763</v>
      </c>
      <c r="K29">
        <f t="shared" si="2"/>
        <v>-48670.4057869517</v>
      </c>
      <c r="L29">
        <f t="shared" si="3"/>
        <v>-0.7323327572467456</v>
      </c>
    </row>
    <row r="30" spans="1:12" ht="15">
      <c r="A30" s="3" t="s">
        <v>28</v>
      </c>
      <c r="B30">
        <v>203.34682969356982</v>
      </c>
      <c r="C30">
        <v>-25.779344305752602</v>
      </c>
      <c r="D30">
        <v>191.42854059560977</v>
      </c>
      <c r="E30">
        <v>-54.636559919001684</v>
      </c>
      <c r="F30">
        <v>177.49094240476734</v>
      </c>
      <c r="G30" s="3" t="s">
        <v>28</v>
      </c>
      <c r="H30">
        <v>-3.2630024730349305</v>
      </c>
      <c r="I30">
        <f t="shared" si="0"/>
        <v>-0.0032630024730349303</v>
      </c>
      <c r="J30">
        <f t="shared" si="1"/>
        <v>7900.497936728543</v>
      </c>
      <c r="K30">
        <f t="shared" si="2"/>
        <v>-62318.93214118107</v>
      </c>
      <c r="L30">
        <f t="shared" si="3"/>
        <v>-0.1267752457444277</v>
      </c>
    </row>
    <row r="31" spans="1:12" ht="15">
      <c r="A31" s="3" t="s">
        <v>29</v>
      </c>
      <c r="B31">
        <v>291.54751876635964</v>
      </c>
      <c r="C31">
        <v>-15.574751115704203</v>
      </c>
      <c r="D31">
        <v>-80.28061770497698</v>
      </c>
      <c r="E31">
        <v>-287.7937243598776</v>
      </c>
      <c r="F31">
        <v>142.39704256708683</v>
      </c>
      <c r="G31" s="3" t="s">
        <v>29</v>
      </c>
      <c r="H31">
        <v>-3.2630024730349305</v>
      </c>
      <c r="I31">
        <f t="shared" si="0"/>
        <v>-0.0032630024730349303</v>
      </c>
      <c r="J31">
        <f t="shared" si="1"/>
        <v>4773.134940721657</v>
      </c>
      <c r="K31">
        <f t="shared" si="2"/>
        <v>-89349.46301011849</v>
      </c>
      <c r="L31">
        <f t="shared" si="3"/>
        <v>-0.05342096952704817</v>
      </c>
    </row>
    <row r="32" spans="1:12" ht="15">
      <c r="A32" s="3" t="s">
        <v>30</v>
      </c>
      <c r="B32">
        <v>270.0926494737214</v>
      </c>
      <c r="C32">
        <v>45.14890403645586</v>
      </c>
      <c r="D32">
        <v>-49.86915295806148</v>
      </c>
      <c r="E32">
        <v>-250.81806259550922</v>
      </c>
      <c r="F32">
        <v>254.86695012619475</v>
      </c>
      <c r="G32" s="3" t="s">
        <v>30</v>
      </c>
      <c r="H32">
        <v>-3.2630024730349305</v>
      </c>
      <c r="I32">
        <f t="shared" si="0"/>
        <v>-0.0032630024730349303</v>
      </c>
      <c r="J32">
        <f t="shared" si="1"/>
        <v>-13836.613490048232</v>
      </c>
      <c r="K32">
        <f t="shared" si="2"/>
        <v>-82774.27053939902</v>
      </c>
      <c r="L32">
        <f t="shared" si="3"/>
        <v>0.16716080250398896</v>
      </c>
    </row>
    <row r="33" spans="1:12" ht="15">
      <c r="A33" s="3" t="s">
        <v>31</v>
      </c>
      <c r="B33">
        <v>510.9799298355101</v>
      </c>
      <c r="C33">
        <v>116.21986297941658</v>
      </c>
      <c r="D33">
        <v>93.24679725111491</v>
      </c>
      <c r="E33">
        <v>-116.69743629043796</v>
      </c>
      <c r="F33">
        <v>308.51521307718576</v>
      </c>
      <c r="G33" s="3" t="s">
        <v>31</v>
      </c>
      <c r="H33">
        <v>-3.2630024730349305</v>
      </c>
      <c r="I33">
        <f t="shared" si="0"/>
        <v>-0.0032630024730349303</v>
      </c>
      <c r="J33">
        <f t="shared" si="1"/>
        <v>-35617.46089371488</v>
      </c>
      <c r="K33">
        <f t="shared" si="2"/>
        <v>-156598.0823055417</v>
      </c>
      <c r="L33">
        <f t="shared" si="3"/>
        <v>0.22744506426471386</v>
      </c>
    </row>
    <row r="34" spans="1:12" ht="15">
      <c r="A34" s="3" t="s">
        <v>32</v>
      </c>
      <c r="B34">
        <v>298.0222399656668</v>
      </c>
      <c r="C34">
        <v>134.2962214768486</v>
      </c>
      <c r="D34">
        <v>87.48353955790799</v>
      </c>
      <c r="E34">
        <v>297.2252551799156</v>
      </c>
      <c r="F34">
        <v>291.07574657132136</v>
      </c>
      <c r="G34" s="3" t="s">
        <v>32</v>
      </c>
      <c r="H34">
        <v>-4.889954951232085</v>
      </c>
      <c r="I34">
        <f t="shared" si="0"/>
        <v>-0.004889954951232085</v>
      </c>
      <c r="J34">
        <f t="shared" si="1"/>
        <v>-27463.692982081768</v>
      </c>
      <c r="K34">
        <f t="shared" si="2"/>
        <v>-60945.80480553843</v>
      </c>
      <c r="L34">
        <f t="shared" si="3"/>
        <v>0.4506248308593344</v>
      </c>
    </row>
    <row r="35" spans="1:12" ht="15">
      <c r="A35" s="3" t="s">
        <v>33</v>
      </c>
      <c r="B35">
        <v>157.58751752199169</v>
      </c>
      <c r="C35">
        <v>103.83596287805995</v>
      </c>
      <c r="D35">
        <v>466.582271349394</v>
      </c>
      <c r="E35">
        <v>348.09744733781554</v>
      </c>
      <c r="F35">
        <v>297.645529751695</v>
      </c>
      <c r="G35" s="3" t="s">
        <v>33</v>
      </c>
      <c r="H35">
        <v>-4.889954951232085</v>
      </c>
      <c r="I35">
        <f t="shared" si="0"/>
        <v>-0.004889954951232085</v>
      </c>
      <c r="J35">
        <f t="shared" si="1"/>
        <v>-21234.543858506753</v>
      </c>
      <c r="K35">
        <f t="shared" si="2"/>
        <v>-32226.78308770218</v>
      </c>
      <c r="L35">
        <f t="shared" si="3"/>
        <v>0.6589098204657574</v>
      </c>
    </row>
    <row r="36" spans="1:12" ht="15">
      <c r="A36" s="3" t="s">
        <v>34</v>
      </c>
      <c r="B36">
        <v>-14.30546373769539</v>
      </c>
      <c r="C36">
        <v>-20.186378606060316</v>
      </c>
      <c r="D36">
        <v>532.1269348004262</v>
      </c>
      <c r="E36">
        <v>920.6896699210392</v>
      </c>
      <c r="F36">
        <v>195.3665564197945</v>
      </c>
      <c r="G36" s="3" t="s">
        <v>34</v>
      </c>
      <c r="H36">
        <v>-4.889954951232085</v>
      </c>
      <c r="I36">
        <f t="shared" si="0"/>
        <v>-0.004889954951232085</v>
      </c>
      <c r="J36">
        <f t="shared" si="1"/>
        <v>4128.131814583304</v>
      </c>
      <c r="K36">
        <f t="shared" si="2"/>
        <v>2925.4796578628916</v>
      </c>
      <c r="L36">
        <f t="shared" si="3"/>
        <v>1.4110957167273446</v>
      </c>
    </row>
    <row r="37" spans="1:12" ht="15">
      <c r="A37" s="3" t="s">
        <v>35</v>
      </c>
      <c r="B37">
        <v>-318.93394225402153</v>
      </c>
      <c r="C37">
        <v>-10.082586241420358</v>
      </c>
      <c r="D37">
        <v>28.663613166265804</v>
      </c>
      <c r="E37">
        <v>305.17817276277583</v>
      </c>
      <c r="F37">
        <v>-83.94299507899086</v>
      </c>
      <c r="G37" s="3" t="s">
        <v>35</v>
      </c>
      <c r="H37">
        <v>-4.889954951232085</v>
      </c>
      <c r="I37">
        <f t="shared" si="0"/>
        <v>-0.004889954951232085</v>
      </c>
      <c r="J37">
        <f t="shared" si="1"/>
        <v>2061.897572058394</v>
      </c>
      <c r="K37">
        <f t="shared" si="2"/>
        <v>65222.265937984186</v>
      </c>
      <c r="L37">
        <f t="shared" si="3"/>
        <v>0.03161339984751411</v>
      </c>
    </row>
    <row r="38" spans="1:12" ht="15">
      <c r="A38" s="3" t="s">
        <v>36</v>
      </c>
      <c r="B38">
        <v>-970.9889855527981</v>
      </c>
      <c r="C38">
        <v>-111.00187280730643</v>
      </c>
      <c r="D38">
        <v>-436.6903136320798</v>
      </c>
      <c r="E38">
        <v>-618.6626813474904</v>
      </c>
      <c r="F38">
        <v>-759.7098494970351</v>
      </c>
      <c r="G38" s="3" t="s">
        <v>36</v>
      </c>
      <c r="H38">
        <v>-6.551075720168001</v>
      </c>
      <c r="I38">
        <f t="shared" si="0"/>
        <v>-0.006551075720168001</v>
      </c>
      <c r="J38">
        <f t="shared" si="1"/>
        <v>16944.06805062235</v>
      </c>
      <c r="K38">
        <f t="shared" si="2"/>
        <v>148218.25102151275</v>
      </c>
      <c r="L38">
        <f t="shared" si="3"/>
        <v>0.11431836453233447</v>
      </c>
    </row>
    <row r="39" spans="1:12" ht="15">
      <c r="A39" s="3" t="s">
        <v>37</v>
      </c>
      <c r="B39">
        <v>-314.4681874459093</v>
      </c>
      <c r="C39">
        <v>-42.96870046660479</v>
      </c>
      <c r="D39">
        <v>-353.61797343182843</v>
      </c>
      <c r="E39">
        <v>-645.2599989782493</v>
      </c>
      <c r="F39">
        <v>-387.0128852147873</v>
      </c>
      <c r="G39" s="3" t="s">
        <v>37</v>
      </c>
      <c r="H39">
        <v>-6.551075720168001</v>
      </c>
      <c r="I39">
        <f t="shared" si="0"/>
        <v>-0.006551075720168001</v>
      </c>
      <c r="J39">
        <f t="shared" si="1"/>
        <v>6559.029738325611</v>
      </c>
      <c r="K39">
        <f t="shared" si="2"/>
        <v>48002.52674195084</v>
      </c>
      <c r="L39">
        <f t="shared" si="3"/>
        <v>0.13663926012864402</v>
      </c>
    </row>
    <row r="40" spans="1:12" ht="15">
      <c r="A40" s="3" t="s">
        <v>38</v>
      </c>
      <c r="B40">
        <v>-192.86605362927367</v>
      </c>
      <c r="C40">
        <v>21.131271788310187</v>
      </c>
      <c r="D40">
        <v>-413.55994162417846</v>
      </c>
      <c r="E40">
        <v>-562.8560785221489</v>
      </c>
      <c r="F40">
        <v>-122.39231995675709</v>
      </c>
      <c r="G40" s="3" t="s">
        <v>38</v>
      </c>
      <c r="H40">
        <v>-6.551075720168001</v>
      </c>
      <c r="I40">
        <f t="shared" si="0"/>
        <v>-0.006551075720168001</v>
      </c>
      <c r="J40">
        <f t="shared" si="1"/>
        <v>-3225.618614551486</v>
      </c>
      <c r="K40">
        <f t="shared" si="2"/>
        <v>29440.36397496069</v>
      </c>
      <c r="L40">
        <f t="shared" si="3"/>
        <v>-0.10956449510253696</v>
      </c>
    </row>
    <row r="41" spans="1:12" ht="15">
      <c r="A41" s="3" t="s">
        <v>39</v>
      </c>
      <c r="B41">
        <v>-143.03776718165318</v>
      </c>
      <c r="C41">
        <v>-34.820798597151224</v>
      </c>
      <c r="D41">
        <v>-508.61720836693166</v>
      </c>
      <c r="E41">
        <v>-256.74527787247644</v>
      </c>
      <c r="F41">
        <v>-178.72071039419825</v>
      </c>
      <c r="G41" s="3" t="s">
        <v>39</v>
      </c>
      <c r="H41">
        <v>-6.551075720168001</v>
      </c>
      <c r="I41">
        <f t="shared" si="0"/>
        <v>-0.006551075720168001</v>
      </c>
      <c r="J41">
        <f t="shared" si="1"/>
        <v>5315.279518133589</v>
      </c>
      <c r="K41">
        <f t="shared" si="2"/>
        <v>21834.241167645214</v>
      </c>
      <c r="L41">
        <f t="shared" si="3"/>
        <v>0.24343779466950133</v>
      </c>
    </row>
    <row r="42" spans="1:12" ht="15">
      <c r="A42" s="3" t="s">
        <v>40</v>
      </c>
      <c r="B42">
        <v>1.4983301017018675</v>
      </c>
      <c r="C42">
        <v>-228.47365122244082</v>
      </c>
      <c r="D42">
        <v>-495.6399538543751</v>
      </c>
      <c r="E42">
        <v>-276.28695787343986</v>
      </c>
      <c r="F42">
        <v>-6.541785998389969</v>
      </c>
      <c r="G42" s="3" t="s">
        <v>40</v>
      </c>
      <c r="H42">
        <v>-7.184121443313643</v>
      </c>
      <c r="I42">
        <f t="shared" si="0"/>
        <v>-0.007184121443313643</v>
      </c>
      <c r="J42">
        <f t="shared" si="1"/>
        <v>31802.587557186172</v>
      </c>
      <c r="K42">
        <f t="shared" si="2"/>
        <v>-208.56135486077886</v>
      </c>
      <c r="L42">
        <f t="shared" si="3"/>
        <v>-152.48552436003965</v>
      </c>
    </row>
    <row r="43" spans="1:12" ht="15">
      <c r="A43" s="3" t="s">
        <v>41</v>
      </c>
      <c r="B43">
        <v>112.87117503004265</v>
      </c>
      <c r="C43">
        <v>24.49837731210937</v>
      </c>
      <c r="D43">
        <v>-426.7242275255685</v>
      </c>
      <c r="E43">
        <v>-138.88232457057893</v>
      </c>
      <c r="F43">
        <v>-225.84781579661558</v>
      </c>
      <c r="G43" s="3" t="s">
        <v>41</v>
      </c>
      <c r="H43">
        <v>-7.184121443313643</v>
      </c>
      <c r="I43">
        <f t="shared" si="0"/>
        <v>-0.007184121443313643</v>
      </c>
      <c r="J43">
        <f t="shared" si="1"/>
        <v>-3410.072825941763</v>
      </c>
      <c r="K43">
        <f t="shared" si="2"/>
        <v>-15711.20086438591</v>
      </c>
      <c r="L43">
        <f t="shared" si="3"/>
        <v>0.21704724262495445</v>
      </c>
    </row>
    <row r="44" spans="1:12" ht="15">
      <c r="A44" s="3" t="s">
        <v>42</v>
      </c>
      <c r="B44">
        <v>356.616907956286</v>
      </c>
      <c r="C44">
        <v>116.97392643818603</v>
      </c>
      <c r="D44">
        <v>-391.86951884841073</v>
      </c>
      <c r="E44">
        <v>-280.46709666076094</v>
      </c>
      <c r="F44">
        <v>-10.389175199909914</v>
      </c>
      <c r="G44" s="3" t="s">
        <v>42</v>
      </c>
      <c r="H44">
        <v>-7.184121443313643</v>
      </c>
      <c r="I44">
        <f t="shared" si="0"/>
        <v>-0.007184121443313643</v>
      </c>
      <c r="J44">
        <f t="shared" si="1"/>
        <v>-16282.286896340709</v>
      </c>
      <c r="K44">
        <f t="shared" si="2"/>
        <v>-49639.599047729644</v>
      </c>
      <c r="L44">
        <f t="shared" si="3"/>
        <v>0.3280100405461556</v>
      </c>
    </row>
    <row r="45" spans="1:12" ht="15">
      <c r="A45" s="3" t="s">
        <v>43</v>
      </c>
      <c r="B45">
        <v>468.0223747489581</v>
      </c>
      <c r="C45">
        <v>-66.57868589834834</v>
      </c>
      <c r="D45">
        <v>96.96338535139876</v>
      </c>
      <c r="E45">
        <v>-315.7934633880004</v>
      </c>
      <c r="F45">
        <v>212.5916372655629</v>
      </c>
      <c r="G45" s="3" t="s">
        <v>43</v>
      </c>
      <c r="H45">
        <v>-7.184121443313643</v>
      </c>
      <c r="I45">
        <f t="shared" si="0"/>
        <v>-0.007184121443313643</v>
      </c>
      <c r="J45">
        <f t="shared" si="1"/>
        <v>9267.477787463353</v>
      </c>
      <c r="K45">
        <f t="shared" si="2"/>
        <v>-65146.77938588479</v>
      </c>
      <c r="L45">
        <f t="shared" si="3"/>
        <v>-0.14225534822787136</v>
      </c>
    </row>
    <row r="46" spans="1:12" ht="15">
      <c r="A46" s="3" t="s">
        <v>44</v>
      </c>
      <c r="B46">
        <v>493.08836570911444</v>
      </c>
      <c r="C46">
        <v>-7.244410455663456</v>
      </c>
      <c r="D46">
        <v>306.15825469744414</v>
      </c>
      <c r="E46">
        <v>-167.09674106089733</v>
      </c>
      <c r="F46">
        <v>-58.993639691859244</v>
      </c>
      <c r="G46" s="3" t="s">
        <v>44</v>
      </c>
      <c r="H46">
        <v>-2.5367543618160653</v>
      </c>
      <c r="I46">
        <f t="shared" si="0"/>
        <v>-0.0025367543618160654</v>
      </c>
      <c r="J46">
        <f t="shared" si="1"/>
        <v>2855.7792448131136</v>
      </c>
      <c r="K46">
        <f t="shared" si="2"/>
        <v>-194377.65561034137</v>
      </c>
      <c r="L46">
        <f t="shared" si="3"/>
        <v>-0.014691911145064657</v>
      </c>
    </row>
    <row r="47" spans="1:12" ht="15">
      <c r="A47" s="3" t="s">
        <v>45</v>
      </c>
      <c r="B47">
        <v>380.70123715360387</v>
      </c>
      <c r="C47">
        <v>898.1024936867725</v>
      </c>
      <c r="D47">
        <v>153.96545869746387</v>
      </c>
      <c r="E47">
        <v>288.4037079265663</v>
      </c>
      <c r="F47">
        <v>515.7079358628698</v>
      </c>
      <c r="G47" s="3" t="s">
        <v>45</v>
      </c>
      <c r="H47">
        <v>-2.5367543618160653</v>
      </c>
      <c r="I47">
        <f t="shared" si="0"/>
        <v>-0.0025367543618160654</v>
      </c>
      <c r="J47">
        <f t="shared" si="1"/>
        <v>-354036.049845922</v>
      </c>
      <c r="K47">
        <f t="shared" si="2"/>
        <v>-150074.14311926498</v>
      </c>
      <c r="L47">
        <f t="shared" si="3"/>
        <v>2.359074271472382</v>
      </c>
    </row>
    <row r="48" spans="1:12" ht="15">
      <c r="A48" s="3" t="s">
        <v>46</v>
      </c>
      <c r="B48">
        <v>1.0635451706984895</v>
      </c>
      <c r="C48">
        <v>-295.70613479398344</v>
      </c>
      <c r="D48">
        <v>16.557677950013385</v>
      </c>
      <c r="E48">
        <v>172.1059756435734</v>
      </c>
      <c r="F48">
        <v>182.84836188960526</v>
      </c>
      <c r="G48" s="3" t="s">
        <v>46</v>
      </c>
      <c r="H48">
        <v>-2.5367543618160653</v>
      </c>
      <c r="I48">
        <f t="shared" si="0"/>
        <v>-0.0025367543618160654</v>
      </c>
      <c r="J48">
        <f t="shared" si="1"/>
        <v>116568.69078261369</v>
      </c>
      <c r="K48">
        <f t="shared" si="2"/>
        <v>-419.25429860583597</v>
      </c>
      <c r="L48">
        <f t="shared" si="3"/>
        <v>-278.03815290682644</v>
      </c>
    </row>
    <row r="49" spans="1:12" ht="15">
      <c r="A49" s="3" t="s">
        <v>47</v>
      </c>
      <c r="B49">
        <v>7.22180757544993</v>
      </c>
      <c r="C49">
        <v>-126.73514127942144</v>
      </c>
      <c r="D49">
        <v>278.55786564196114</v>
      </c>
      <c r="E49">
        <v>820.7851318418507</v>
      </c>
      <c r="F49">
        <v>112.46921388829014</v>
      </c>
      <c r="G49" s="3" t="s">
        <v>47</v>
      </c>
      <c r="H49">
        <v>-2.5367543618160653</v>
      </c>
      <c r="I49">
        <f t="shared" si="0"/>
        <v>-0.0025367543618160654</v>
      </c>
      <c r="J49">
        <f t="shared" si="1"/>
        <v>49959.56375874391</v>
      </c>
      <c r="K49">
        <f t="shared" si="2"/>
        <v>-2846.869087584747</v>
      </c>
      <c r="L49">
        <f t="shared" si="3"/>
        <v>-17.548950170072295</v>
      </c>
    </row>
    <row r="50" spans="1:12" ht="15">
      <c r="A50" s="3" t="s">
        <v>48</v>
      </c>
      <c r="B50">
        <v>-70.91689253280856</v>
      </c>
      <c r="C50">
        <v>180.1124451832202</v>
      </c>
      <c r="D50">
        <v>107.7048844114588</v>
      </c>
      <c r="E50">
        <v>755.4830310383504</v>
      </c>
      <c r="F50">
        <v>-61.74396286731371</v>
      </c>
      <c r="G50" s="3" t="s">
        <v>48</v>
      </c>
      <c r="H50">
        <v>5.273853359080022</v>
      </c>
      <c r="I50">
        <f t="shared" si="0"/>
        <v>0.005273853359080022</v>
      </c>
      <c r="J50">
        <f t="shared" si="1"/>
        <v>34151.963075181</v>
      </c>
      <c r="K50">
        <f t="shared" si="2"/>
        <v>-13446.883654948533</v>
      </c>
      <c r="L50">
        <f t="shared" si="3"/>
        <v>-2.5397678712430056</v>
      </c>
    </row>
    <row r="51" spans="1:12" ht="15">
      <c r="A51" s="3" t="s">
        <v>49</v>
      </c>
      <c r="B51">
        <v>-160.37139568449493</v>
      </c>
      <c r="C51">
        <v>-106.74618499000644</v>
      </c>
      <c r="D51">
        <v>99.79288223062849</v>
      </c>
      <c r="E51">
        <v>383.295165042623</v>
      </c>
      <c r="F51">
        <v>-75.18241636212588</v>
      </c>
      <c r="G51" s="3" t="s">
        <v>49</v>
      </c>
      <c r="H51">
        <v>5.273853359080022</v>
      </c>
      <c r="I51">
        <f t="shared" si="0"/>
        <v>0.005273853359080022</v>
      </c>
      <c r="J51">
        <f t="shared" si="1"/>
        <v>-20240.643363020503</v>
      </c>
      <c r="K51">
        <f t="shared" si="2"/>
        <v>-30408.770355433306</v>
      </c>
      <c r="L51">
        <f t="shared" si="3"/>
        <v>0.6656186069491625</v>
      </c>
    </row>
    <row r="52" spans="1:12" ht="15">
      <c r="A52" s="3" t="s">
        <v>50</v>
      </c>
      <c r="B52">
        <v>-130.75382935219386</v>
      </c>
      <c r="C52">
        <v>81.07179833871123</v>
      </c>
      <c r="D52">
        <v>815.1875685188379</v>
      </c>
      <c r="E52">
        <v>525.8344537698185</v>
      </c>
      <c r="F52">
        <v>-28.011220604276787</v>
      </c>
      <c r="G52" s="3" t="s">
        <v>50</v>
      </c>
      <c r="H52">
        <v>5.273853359080022</v>
      </c>
      <c r="I52">
        <f t="shared" si="0"/>
        <v>0.005273853359080022</v>
      </c>
      <c r="J52">
        <f t="shared" si="1"/>
        <v>15372.402836936957</v>
      </c>
      <c r="K52">
        <f t="shared" si="2"/>
        <v>-24792.84508870052</v>
      </c>
      <c r="L52">
        <f t="shared" si="3"/>
        <v>-0.6200338356465196</v>
      </c>
    </row>
    <row r="53" spans="1:12" ht="15">
      <c r="A53" s="3" t="s">
        <v>51</v>
      </c>
      <c r="B53">
        <v>-206.0995688861767</v>
      </c>
      <c r="C53">
        <v>27.18544167280379</v>
      </c>
      <c r="D53">
        <v>-272.2101698559418</v>
      </c>
      <c r="E53">
        <v>864.6631936569347</v>
      </c>
      <c r="F53">
        <v>32.03224640833014</v>
      </c>
      <c r="G53" s="3" t="s">
        <v>51</v>
      </c>
      <c r="H53">
        <v>5.273853359080022</v>
      </c>
      <c r="I53">
        <f t="shared" si="0"/>
        <v>0.005273853359080022</v>
      </c>
      <c r="J53">
        <f t="shared" si="1"/>
        <v>5154.758735564475</v>
      </c>
      <c r="K53">
        <f t="shared" si="2"/>
        <v>-39079.50313622846</v>
      </c>
      <c r="L53">
        <f t="shared" si="3"/>
        <v>-0.13190440824171537</v>
      </c>
    </row>
    <row r="54" spans="1:12" ht="15">
      <c r="A54" s="3" t="s">
        <v>52</v>
      </c>
      <c r="B54">
        <v>-228.53737849336903</v>
      </c>
      <c r="C54">
        <v>-160.99973835825222</v>
      </c>
      <c r="D54">
        <v>-162.5790282560647</v>
      </c>
      <c r="E54">
        <v>629.0703816073674</v>
      </c>
      <c r="F54">
        <v>468.4603396906732</v>
      </c>
      <c r="G54" s="3" t="s">
        <v>52</v>
      </c>
      <c r="H54">
        <v>3.8611150256069777</v>
      </c>
      <c r="I54">
        <f t="shared" si="0"/>
        <v>0.0038611150256069775</v>
      </c>
      <c r="J54">
        <f t="shared" si="1"/>
        <v>-41697.73168903266</v>
      </c>
      <c r="K54">
        <f t="shared" si="2"/>
        <v>-59189.47686813406</v>
      </c>
      <c r="L54">
        <f t="shared" si="3"/>
        <v>0.7044788008843096</v>
      </c>
    </row>
    <row r="55" spans="1:12" ht="15">
      <c r="A55" s="3" t="s">
        <v>53</v>
      </c>
      <c r="B55">
        <v>-228.2854001501364</v>
      </c>
      <c r="C55">
        <v>-134.39173602603114</v>
      </c>
      <c r="D55">
        <v>-63.13966668772264</v>
      </c>
      <c r="E55">
        <v>-49.28609397152468</v>
      </c>
      <c r="F55">
        <v>-157.662425896272</v>
      </c>
      <c r="G55" s="3" t="s">
        <v>53</v>
      </c>
      <c r="H55">
        <v>3.8611150256069777</v>
      </c>
      <c r="I55">
        <f t="shared" si="0"/>
        <v>0.0038611150256069775</v>
      </c>
      <c r="J55">
        <f t="shared" si="1"/>
        <v>-34806.45749601941</v>
      </c>
      <c r="K55">
        <f t="shared" si="2"/>
        <v>-59124.216356193465</v>
      </c>
      <c r="L55">
        <f t="shared" si="3"/>
        <v>0.5887005298527447</v>
      </c>
    </row>
    <row r="56" spans="1:12" ht="15">
      <c r="A56" s="3" t="s">
        <v>54</v>
      </c>
      <c r="B56">
        <v>-228.60209997128186</v>
      </c>
      <c r="C56">
        <v>-197.48213076562024</v>
      </c>
      <c r="D56">
        <v>400.61692373555707</v>
      </c>
      <c r="E56">
        <v>-222.2973666608832</v>
      </c>
      <c r="F56">
        <v>40.216346796160906</v>
      </c>
      <c r="G56" s="3" t="s">
        <v>54</v>
      </c>
      <c r="H56">
        <v>3.8611150256069777</v>
      </c>
      <c r="I56">
        <f t="shared" si="0"/>
        <v>0.0038611150256069775</v>
      </c>
      <c r="J56">
        <f t="shared" si="1"/>
        <v>-51146.399279978854</v>
      </c>
      <c r="K56">
        <f t="shared" si="2"/>
        <v>-59206.23924829719</v>
      </c>
      <c r="L56">
        <f t="shared" si="3"/>
        <v>0.863868401866951</v>
      </c>
    </row>
    <row r="57" spans="1:12" ht="15">
      <c r="A57" s="3" t="s">
        <v>55</v>
      </c>
      <c r="B57">
        <v>-178.6708056965217</v>
      </c>
      <c r="C57">
        <v>181.56807282289992</v>
      </c>
      <c r="D57">
        <v>320.9992001919236</v>
      </c>
      <c r="E57">
        <v>-297.8952452331214</v>
      </c>
      <c r="F57">
        <v>40.710558932825734</v>
      </c>
      <c r="G57" s="3" t="s">
        <v>55</v>
      </c>
      <c r="H57">
        <v>3.8611150256069777</v>
      </c>
      <c r="I57">
        <f t="shared" si="0"/>
        <v>0.0038611150256069775</v>
      </c>
      <c r="J57">
        <f t="shared" si="1"/>
        <v>47024.77694104877</v>
      </c>
      <c r="K57">
        <f t="shared" si="2"/>
        <v>-46274.40635971061</v>
      </c>
      <c r="L57">
        <f t="shared" si="3"/>
        <v>-1.0162156716934456</v>
      </c>
    </row>
    <row r="58" spans="1:12" ht="15">
      <c r="A58" s="3" t="s">
        <v>56</v>
      </c>
      <c r="B58">
        <v>-202.65484875308175</v>
      </c>
      <c r="C58">
        <v>-9.137263528809854</v>
      </c>
      <c r="D58">
        <v>394.4966862821957</v>
      </c>
      <c r="E58">
        <v>37.528904393513585</v>
      </c>
      <c r="F58">
        <v>-95.77302953816798</v>
      </c>
      <c r="G58" s="3" t="s">
        <v>56</v>
      </c>
      <c r="H58">
        <v>2.655147785646932</v>
      </c>
      <c r="I58">
        <f t="shared" si="0"/>
        <v>0.0026551477856469317</v>
      </c>
      <c r="J58">
        <f t="shared" si="1"/>
        <v>-3441.338963579966</v>
      </c>
      <c r="K58">
        <f t="shared" si="2"/>
        <v>-76325.26138416228</v>
      </c>
      <c r="L58">
        <f t="shared" si="3"/>
        <v>0.045087811049331745</v>
      </c>
    </row>
    <row r="59" spans="1:12" ht="15">
      <c r="A59" s="3" t="s">
        <v>57</v>
      </c>
      <c r="B59">
        <v>-122.64426131462824</v>
      </c>
      <c r="C59">
        <v>0.0335218653872289</v>
      </c>
      <c r="D59">
        <v>352.93389110707176</v>
      </c>
      <c r="E59">
        <v>-155.8518441709557</v>
      </c>
      <c r="F59">
        <v>81.43003323195444</v>
      </c>
      <c r="G59" s="3" t="s">
        <v>57</v>
      </c>
      <c r="H59">
        <v>2.655147785646932</v>
      </c>
      <c r="I59">
        <f t="shared" si="0"/>
        <v>0.0026551477856469317</v>
      </c>
      <c r="J59">
        <f t="shared" si="1"/>
        <v>12.625235238670994</v>
      </c>
      <c r="K59">
        <f t="shared" si="2"/>
        <v>-46191.124267211264</v>
      </c>
      <c r="L59">
        <f t="shared" si="3"/>
        <v>-0.0002733260001561167</v>
      </c>
    </row>
    <row r="60" spans="1:12" ht="15">
      <c r="A60" s="3" t="s">
        <v>58</v>
      </c>
      <c r="B60">
        <v>-42.45314627435437</v>
      </c>
      <c r="C60">
        <v>53.52540148134176</v>
      </c>
      <c r="D60">
        <v>213.73269233832343</v>
      </c>
      <c r="E60">
        <v>37.53893011824948</v>
      </c>
      <c r="F60">
        <v>-170.86499476456993</v>
      </c>
      <c r="G60" s="3" t="s">
        <v>58</v>
      </c>
      <c r="H60">
        <v>2.655147785646932</v>
      </c>
      <c r="I60">
        <f t="shared" si="0"/>
        <v>0.0026551477856469317</v>
      </c>
      <c r="J60">
        <f t="shared" si="1"/>
        <v>20159.10442751502</v>
      </c>
      <c r="K60">
        <f t="shared" si="2"/>
        <v>-15988.995604630942</v>
      </c>
      <c r="L60">
        <f t="shared" si="3"/>
        <v>-1.2608111807646176</v>
      </c>
    </row>
    <row r="61" spans="1:12" ht="15">
      <c r="A61" s="3" t="s">
        <v>59</v>
      </c>
      <c r="B61">
        <v>-54.21828386213019</v>
      </c>
      <c r="C61">
        <v>-300.29988315625815</v>
      </c>
      <c r="D61">
        <v>227.66498796578162</v>
      </c>
      <c r="E61">
        <v>49.88134870851536</v>
      </c>
      <c r="F61">
        <v>-13.26854930627087</v>
      </c>
      <c r="G61" s="3" t="s">
        <v>59</v>
      </c>
      <c r="H61">
        <v>2.655147785646932</v>
      </c>
      <c r="I61">
        <f t="shared" si="0"/>
        <v>0.0026551477856469317</v>
      </c>
      <c r="J61">
        <f t="shared" si="1"/>
        <v>-113101.00506631103</v>
      </c>
      <c r="K61">
        <f t="shared" si="2"/>
        <v>-20420.06254989675</v>
      </c>
      <c r="L61">
        <f t="shared" si="3"/>
        <v>5.538719814885332</v>
      </c>
    </row>
    <row r="62" spans="1:12" ht="15">
      <c r="A62" s="3" t="s">
        <v>60</v>
      </c>
      <c r="B62">
        <v>-20.97126109139208</v>
      </c>
      <c r="C62">
        <v>-55.72432389865935</v>
      </c>
      <c r="D62">
        <v>-193.67153095343292</v>
      </c>
      <c r="E62">
        <v>-376.43606878409537</v>
      </c>
      <c r="F62">
        <v>5.982891450043098</v>
      </c>
      <c r="G62" s="3" t="s">
        <v>60</v>
      </c>
      <c r="H62">
        <v>1.6626555901918891</v>
      </c>
      <c r="I62">
        <f t="shared" si="0"/>
        <v>0.0016626555901918891</v>
      </c>
      <c r="J62">
        <f t="shared" si="1"/>
        <v>-33515.25368656063</v>
      </c>
      <c r="K62">
        <f t="shared" si="2"/>
        <v>-12613.111948802194</v>
      </c>
      <c r="L62">
        <f t="shared" si="3"/>
        <v>2.657175629820951</v>
      </c>
    </row>
    <row r="63" spans="1:12" ht="15">
      <c r="A63" s="3" t="s">
        <v>61</v>
      </c>
      <c r="B63">
        <v>87.49875145182159</v>
      </c>
      <c r="C63">
        <v>49.691444829872125</v>
      </c>
      <c r="D63">
        <v>-191.89423897968027</v>
      </c>
      <c r="E63">
        <v>-305.7997925864638</v>
      </c>
      <c r="F63">
        <v>308.42909119088654</v>
      </c>
      <c r="G63" s="3" t="s">
        <v>61</v>
      </c>
      <c r="H63">
        <v>1.6626555901918891</v>
      </c>
      <c r="I63">
        <f t="shared" si="0"/>
        <v>0.0016626555901918891</v>
      </c>
      <c r="J63">
        <f t="shared" si="1"/>
        <v>29886.7938272996</v>
      </c>
      <c r="K63">
        <f t="shared" si="2"/>
        <v>52625.90278346416</v>
      </c>
      <c r="L63">
        <f t="shared" si="3"/>
        <v>0.5679103302089189</v>
      </c>
    </row>
    <row r="64" spans="1:12" ht="15">
      <c r="A64" s="3" t="s">
        <v>62</v>
      </c>
      <c r="B64">
        <v>189.42166021967205</v>
      </c>
      <c r="C64">
        <v>64.55158630750884</v>
      </c>
      <c r="D64">
        <v>-223.11172796647134</v>
      </c>
      <c r="E64">
        <v>21.00009861752187</v>
      </c>
      <c r="F64">
        <v>266.5773852956154</v>
      </c>
      <c r="G64" s="3" t="s">
        <v>62</v>
      </c>
      <c r="H64">
        <v>1.6626555901918891</v>
      </c>
      <c r="I64">
        <f t="shared" si="0"/>
        <v>0.0016626555901918891</v>
      </c>
      <c r="J64">
        <f t="shared" si="1"/>
        <v>38824.38833893366</v>
      </c>
      <c r="K64">
        <f t="shared" si="2"/>
        <v>113927.17850713187</v>
      </c>
      <c r="L64">
        <f t="shared" si="3"/>
        <v>0.34078249674640404</v>
      </c>
    </row>
    <row r="65" spans="1:12" ht="15">
      <c r="A65" s="3" t="s">
        <v>63</v>
      </c>
      <c r="B65">
        <v>284.78135494465823</v>
      </c>
      <c r="C65">
        <v>66.77062665940139</v>
      </c>
      <c r="D65">
        <v>-485.4578608679576</v>
      </c>
      <c r="E65">
        <v>-357.3496919856616</v>
      </c>
      <c r="F65">
        <v>-244.26204103840792</v>
      </c>
      <c r="G65" s="3" t="s">
        <v>63</v>
      </c>
      <c r="H65">
        <v>1.6626555901918891</v>
      </c>
      <c r="I65">
        <f t="shared" si="0"/>
        <v>0.0016626555901918891</v>
      </c>
      <c r="J65">
        <f t="shared" si="1"/>
        <v>40159.02454680666</v>
      </c>
      <c r="K65">
        <f t="shared" si="2"/>
        <v>171281.02574255396</v>
      </c>
      <c r="L65">
        <f t="shared" si="3"/>
        <v>0.2344627746868364</v>
      </c>
    </row>
    <row r="66" spans="1:12" ht="15">
      <c r="A66" s="3" t="s">
        <v>64</v>
      </c>
      <c r="B66">
        <v>466.708556821628</v>
      </c>
      <c r="C66">
        <v>236.6875872692508</v>
      </c>
      <c r="D66">
        <v>-444.63353780831403</v>
      </c>
      <c r="E66">
        <v>-446.0485082711748</v>
      </c>
      <c r="F66">
        <v>-512.9198284796294</v>
      </c>
      <c r="G66" s="3" t="s">
        <v>64</v>
      </c>
      <c r="H66">
        <v>0.88768292286818</v>
      </c>
      <c r="I66">
        <f t="shared" si="0"/>
        <v>0.00088768292286818</v>
      </c>
      <c r="J66">
        <f t="shared" si="1"/>
        <v>266635.28290540143</v>
      </c>
      <c r="K66">
        <f t="shared" si="2"/>
        <v>525760.4317920778</v>
      </c>
      <c r="L66">
        <f t="shared" si="3"/>
        <v>0.5071421635830662</v>
      </c>
    </row>
    <row r="67" spans="1:12" ht="15">
      <c r="A67" s="5" t="s">
        <v>66</v>
      </c>
      <c r="B67" s="2">
        <f>AVERAGE(B2:B66)</f>
        <v>1.7167621990665793E-09</v>
      </c>
      <c r="C67" s="1"/>
      <c r="D67" s="1"/>
      <c r="E67" s="1"/>
      <c r="F67" s="1"/>
      <c r="G67" s="5" t="s">
        <v>66</v>
      </c>
      <c r="H67" s="4"/>
      <c r="K67" s="6"/>
      <c r="L67" s="7"/>
    </row>
    <row r="68" spans="1:8" ht="15">
      <c r="A68" s="4" t="s">
        <v>65</v>
      </c>
      <c r="B68">
        <v>1.7167622E-06</v>
      </c>
      <c r="G68" s="4" t="s">
        <v>65</v>
      </c>
      <c r="H68" s="4"/>
    </row>
    <row r="69" spans="1:8" ht="15">
      <c r="A69" s="4" t="s">
        <v>67</v>
      </c>
      <c r="B69">
        <v>1.7167622E-05</v>
      </c>
      <c r="G69" s="4" t="s">
        <v>67</v>
      </c>
      <c r="H69" s="4"/>
    </row>
    <row r="70" spans="1:8" ht="31.5">
      <c r="A70" s="4" t="s">
        <v>68</v>
      </c>
      <c r="B70">
        <v>0.0017167622</v>
      </c>
      <c r="G70" s="4" t="s">
        <v>68</v>
      </c>
      <c r="H70" s="4"/>
    </row>
    <row r="75" ht="15">
      <c r="B75" s="2"/>
    </row>
    <row r="76" ht="15">
      <c r="B76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Indrani Manna</dc:creator>
  <cp:keywords/>
  <dc:description/>
  <cp:lastModifiedBy>Indrani Manna</cp:lastModifiedBy>
  <dcterms:created xsi:type="dcterms:W3CDTF">2016-07-09T04:24:07Z</dcterms:created>
  <dcterms:modified xsi:type="dcterms:W3CDTF">2016-07-11T07:33:15Z</dcterms:modified>
  <cp:category/>
  <cp:version/>
  <cp:contentType/>
  <cp:contentStatus/>
</cp:coreProperties>
</file>