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Dynare" sheetId="1" r:id="rId1"/>
    <sheet name="Dynare (2)" sheetId="2" r:id="rId2"/>
    <sheet name="Dynare (3)" sheetId="3" r:id="rId3"/>
  </sheets>
  <definedNames/>
  <calcPr fullCalcOnLoad="1"/>
</workbook>
</file>

<file path=xl/sharedStrings.xml><?xml version="1.0" encoding="utf-8"?>
<sst xmlns="http://schemas.openxmlformats.org/spreadsheetml/2006/main" count="258" uniqueCount="93">
  <si>
    <t>1995-09</t>
  </si>
  <si>
    <t>1995-12</t>
  </si>
  <si>
    <t>1996-03</t>
  </si>
  <si>
    <t>1996-06</t>
  </si>
  <si>
    <t>1996-09</t>
  </si>
  <si>
    <t>1996-12</t>
  </si>
  <si>
    <t>1997-03</t>
  </si>
  <si>
    <t>1997-06</t>
  </si>
  <si>
    <t>1997-09</t>
  </si>
  <si>
    <t>1997-12</t>
  </si>
  <si>
    <t>1998-03</t>
  </si>
  <si>
    <t>1998-06</t>
  </si>
  <si>
    <t>1998-09</t>
  </si>
  <si>
    <t>1998-12</t>
  </si>
  <si>
    <t>1999-03</t>
  </si>
  <si>
    <t>1999-06</t>
  </si>
  <si>
    <t>1999-09</t>
  </si>
  <si>
    <t>1999-12</t>
  </si>
  <si>
    <t>2000-03</t>
  </si>
  <si>
    <t>2000-06</t>
  </si>
  <si>
    <t>2000-09</t>
  </si>
  <si>
    <t>2000-12</t>
  </si>
  <si>
    <t>2001-03</t>
  </si>
  <si>
    <t>2001-06</t>
  </si>
  <si>
    <t>2001-09</t>
  </si>
  <si>
    <t>2001-12</t>
  </si>
  <si>
    <t>2002-03</t>
  </si>
  <si>
    <t>2002-06</t>
  </si>
  <si>
    <t>2002-09</t>
  </si>
  <si>
    <t>2002-12</t>
  </si>
  <si>
    <t>2003-03</t>
  </si>
  <si>
    <t>2003-06</t>
  </si>
  <si>
    <t>2003-09</t>
  </si>
  <si>
    <t>2003-12</t>
  </si>
  <si>
    <t>2004-03</t>
  </si>
  <si>
    <t>2004-06</t>
  </si>
  <si>
    <t>2004-09</t>
  </si>
  <si>
    <t>2004-12</t>
  </si>
  <si>
    <t>2005-03</t>
  </si>
  <si>
    <t>2005-06</t>
  </si>
  <si>
    <t>2005-09</t>
  </si>
  <si>
    <t>2005-12</t>
  </si>
  <si>
    <t>2006-03</t>
  </si>
  <si>
    <t>2006-06</t>
  </si>
  <si>
    <t>2006-09</t>
  </si>
  <si>
    <t>2006-12</t>
  </si>
  <si>
    <t>2007-03</t>
  </si>
  <si>
    <t>2007-06</t>
  </si>
  <si>
    <t>2007-09</t>
  </si>
  <si>
    <t>2007-12</t>
  </si>
  <si>
    <t>2008-03</t>
  </si>
  <si>
    <t>2008-06</t>
  </si>
  <si>
    <t>2008-09</t>
  </si>
  <si>
    <t>2008-12</t>
  </si>
  <si>
    <t>2009-03</t>
  </si>
  <si>
    <t>2009-06</t>
  </si>
  <si>
    <t>2009-09</t>
  </si>
  <si>
    <t>2009-12</t>
  </si>
  <si>
    <t>2010-03</t>
  </si>
  <si>
    <t>2010-06</t>
  </si>
  <si>
    <t>2010-09</t>
  </si>
  <si>
    <t>2010-12</t>
  </si>
  <si>
    <t>2011-03</t>
  </si>
  <si>
    <t>2011-06</t>
  </si>
  <si>
    <t>2011-09</t>
  </si>
  <si>
    <t>2011-12</t>
  </si>
  <si>
    <t>2012-03</t>
  </si>
  <si>
    <t>2012-06</t>
  </si>
  <si>
    <t>2012-09</t>
  </si>
  <si>
    <t>2012-12</t>
  </si>
  <si>
    <t>2013-03</t>
  </si>
  <si>
    <t>2013-06</t>
  </si>
  <si>
    <t>2013-09</t>
  </si>
  <si>
    <t>2013-12</t>
  </si>
  <si>
    <t>2014-03</t>
  </si>
  <si>
    <t>mean</t>
  </si>
  <si>
    <t>y_obs</t>
  </si>
  <si>
    <t>e_obs</t>
  </si>
  <si>
    <t>ppi_obs</t>
  </si>
  <si>
    <t>stdev</t>
  </si>
  <si>
    <t>r_os_obs</t>
  </si>
  <si>
    <t>hp_lg_rgdp_sa</t>
  </si>
  <si>
    <t>2014-06</t>
  </si>
  <si>
    <t>2014-09</t>
  </si>
  <si>
    <t>2014-12</t>
  </si>
  <si>
    <t>2015-03</t>
  </si>
  <si>
    <t>1995-06</t>
  </si>
  <si>
    <t>1995-03</t>
  </si>
  <si>
    <t>1994-12</t>
  </si>
  <si>
    <t>1994-09</t>
  </si>
  <si>
    <t>1994-06</t>
  </si>
  <si>
    <t>1994-03</t>
  </si>
  <si>
    <t>y_os_obs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</si>
</sst>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mm\-yyyy"/>
    <numFmt numFmtId="185" formatCode="0.0"/>
    <numFmt numFmtId="186" formatCode="0;\-0;0;@"/>
    <numFmt numFmtId="187" formatCode="#,##0.0"/>
    <numFmt numFmtId="188" formatCode="[$-C09]dd\-mmm\-yy;@"/>
    <numFmt numFmtId="189" formatCode="0.0;\-0.0;0.0;@"/>
    <numFmt numFmtId="190" formatCode="yyyy\-mm;@"/>
    <numFmt numFmtId="191" formatCode="###,###,###,###,##0.00_ "/>
    <numFmt numFmtId="192" formatCode="yyyy\-mm\-dd;@"/>
    <numFmt numFmtId="193" formatCode="###,###,###,###,##0.0000_ "/>
    <numFmt numFmtId="194" formatCode="###,###,###,###,##0.0_ "/>
    <numFmt numFmtId="195" formatCode="#,##0.00_ "/>
    <numFmt numFmtId="196" formatCode="0.0000_);[Red]\(0.0000\)"/>
    <numFmt numFmtId="197" formatCode="0.00_);[Red]\(0.00\)"/>
    <numFmt numFmtId="198" formatCode="0.00000_);[Red]\(0.00000\)"/>
    <numFmt numFmtId="199" formatCode="0.000000_);[Red]\(0.000000\)"/>
    <numFmt numFmtId="200" formatCode="#,##0.00000_ "/>
    <numFmt numFmtId="201" formatCode="#,##0.000000_ "/>
    <numFmt numFmtId="202" formatCode="#,##0.00000000_ "/>
    <numFmt numFmtId="203" formatCode="#,##0.0000000_ "/>
  </numFmts>
  <fonts count="44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Genev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190" fontId="42" fillId="0" borderId="0" xfId="41" applyNumberFormat="1" applyFont="1">
      <alignment vertical="center"/>
      <protection/>
    </xf>
    <xf numFmtId="0" fontId="42" fillId="0" borderId="0" xfId="41" applyFont="1">
      <alignment vertical="center"/>
      <protection/>
    </xf>
    <xf numFmtId="190" fontId="42" fillId="0" borderId="0" xfId="0" applyNumberFormat="1" applyFont="1" applyAlignment="1">
      <alignment vertical="center"/>
    </xf>
    <xf numFmtId="191" fontId="42" fillId="0" borderId="0" xfId="0" applyNumberFormat="1" applyFont="1" applyAlignment="1">
      <alignment horizontal="right" vertical="center"/>
    </xf>
    <xf numFmtId="190" fontId="43" fillId="0" borderId="0" xfId="0" applyNumberFormat="1" applyFont="1" applyAlignment="1">
      <alignment vertical="center"/>
    </xf>
    <xf numFmtId="194" fontId="42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vertical="center"/>
    </xf>
    <xf numFmtId="0" fontId="42" fillId="0" borderId="0" xfId="41" applyNumberFormat="1" applyFont="1">
      <alignment vertical="center"/>
      <protection/>
    </xf>
    <xf numFmtId="196" fontId="42" fillId="0" borderId="0" xfId="0" applyNumberFormat="1" applyFont="1" applyAlignment="1">
      <alignment horizontal="right" vertical="center"/>
    </xf>
    <xf numFmtId="11" fontId="42" fillId="0" borderId="0" xfId="0" applyNumberFormat="1" applyFont="1" applyAlignment="1">
      <alignment vertical="center"/>
    </xf>
    <xf numFmtId="199" fontId="42" fillId="0" borderId="0" xfId="41" applyNumberFormat="1" applyFont="1" applyAlignment="1">
      <alignment horizontal="right" vertical="center"/>
      <protection/>
    </xf>
    <xf numFmtId="201" fontId="42" fillId="0" borderId="0" xfId="0" applyNumberFormat="1" applyFont="1" applyAlignment="1">
      <alignment horizontal="right" vertical="center"/>
    </xf>
    <xf numFmtId="203" fontId="42" fillId="0" borderId="0" xfId="0" applyNumberFormat="1" applyFont="1" applyAlignment="1">
      <alignment horizontal="right" vertical="center"/>
    </xf>
    <xf numFmtId="49" fontId="42" fillId="0" borderId="0" xfId="41" applyNumberFormat="1" applyFont="1">
      <alignment vertical="center"/>
      <protection/>
    </xf>
    <xf numFmtId="199" fontId="42" fillId="0" borderId="0" xfId="0" applyNumberFormat="1" applyFont="1" applyAlignment="1">
      <alignment vertical="center"/>
    </xf>
    <xf numFmtId="199" fontId="42" fillId="0" borderId="0" xfId="41" applyNumberFormat="1" applyFont="1">
      <alignment vertical="center"/>
      <protection/>
    </xf>
    <xf numFmtId="199" fontId="0" fillId="0" borderId="0" xfId="0" applyNumberFormat="1" applyAlignment="1">
      <alignment horizontal="righ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64"/>
  <sheetViews>
    <sheetView tabSelected="1" zoomScalePageLayoutView="0" workbookViewId="0" topLeftCell="A37">
      <selection activeCell="C85" sqref="C85"/>
    </sheetView>
  </sheetViews>
  <sheetFormatPr defaultColWidth="9.140625" defaultRowHeight="15"/>
  <cols>
    <col min="1" max="1" width="9.140625" style="1" bestFit="1" customWidth="1"/>
    <col min="2" max="2" width="15.00390625" style="16" bestFit="1" customWidth="1"/>
    <col min="3" max="3" width="14.28125" style="2" customWidth="1"/>
    <col min="4" max="4" width="13.8515625" style="2" bestFit="1" customWidth="1"/>
    <col min="5" max="6" width="14.28125" style="4" customWidth="1"/>
    <col min="7" max="7" width="8.8515625" style="2" customWidth="1"/>
    <col min="8" max="8" width="9.140625" style="3" bestFit="1" customWidth="1"/>
    <col min="9" max="9" width="26.7109375" style="4" bestFit="1" customWidth="1"/>
    <col min="10" max="10" width="8.8515625" style="2" customWidth="1"/>
    <col min="11" max="11" width="16.28125" style="2" bestFit="1" customWidth="1"/>
    <col min="12" max="12" width="10.28125" style="2" bestFit="1" customWidth="1"/>
    <col min="13" max="13" width="8.8515625" style="2" customWidth="1"/>
    <col min="14" max="14" width="11.28125" style="2" bestFit="1" customWidth="1"/>
    <col min="15" max="48" width="8.8515625" style="2" customWidth="1"/>
    <col min="49" max="49" width="23.7109375" style="2" bestFit="1" customWidth="1"/>
    <col min="50" max="50" width="19.140625" style="2" bestFit="1" customWidth="1"/>
    <col min="51" max="53" width="23.421875" style="2" bestFit="1" customWidth="1"/>
    <col min="54" max="54" width="37.8515625" style="2" bestFit="1" customWidth="1"/>
    <col min="55" max="16384" width="8.8515625" style="2" customWidth="1"/>
  </cols>
  <sheetData>
    <row r="1" spans="2:59" ht="12">
      <c r="B1" s="15" t="s">
        <v>76</v>
      </c>
      <c r="C1" s="9" t="s">
        <v>77</v>
      </c>
      <c r="D1" s="9" t="s">
        <v>78</v>
      </c>
      <c r="E1" s="4" t="s">
        <v>80</v>
      </c>
      <c r="F1" s="4" t="s">
        <v>92</v>
      </c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V1" s="3"/>
      <c r="AW1" s="4"/>
      <c r="AX1" s="4"/>
      <c r="AY1" s="4"/>
      <c r="AZ1" s="4"/>
      <c r="BA1" s="4"/>
      <c r="BB1" s="6"/>
      <c r="BC1" s="6"/>
      <c r="BD1" s="6"/>
      <c r="BE1" s="6"/>
      <c r="BF1" s="6"/>
      <c r="BG1" s="6"/>
    </row>
    <row r="2" spans="1:59" ht="14.25">
      <c r="A2" s="14" t="s">
        <v>91</v>
      </c>
      <c r="B2" s="15">
        <v>-0.110931826490857</v>
      </c>
      <c r="C2" s="9">
        <v>0</v>
      </c>
      <c r="D2" s="15">
        <v>0.042618899324283505</v>
      </c>
      <c r="E2" s="15">
        <v>0.002206312013653733</v>
      </c>
      <c r="F2" s="17">
        <v>0.00121328515081486</v>
      </c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V2" s="3"/>
      <c r="AW2" s="4"/>
      <c r="AX2" s="4"/>
      <c r="AY2" s="4"/>
      <c r="AZ2" s="4"/>
      <c r="BA2" s="4"/>
      <c r="BB2" s="6"/>
      <c r="BC2" s="6"/>
      <c r="BD2" s="6"/>
      <c r="BE2" s="6"/>
      <c r="BF2" s="6"/>
      <c r="BG2" s="6"/>
    </row>
    <row r="3" spans="1:59" ht="14.25">
      <c r="A3" s="14" t="s">
        <v>90</v>
      </c>
      <c r="B3" s="15">
        <v>-0.0637892358086134</v>
      </c>
      <c r="C3" s="9">
        <v>-0.003375302122830437</v>
      </c>
      <c r="D3" s="15">
        <v>-0.0030042354972854945</v>
      </c>
      <c r="E3" s="15">
        <v>0.006238138763795309</v>
      </c>
      <c r="F3" s="17">
        <v>0.00409288144004804</v>
      </c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V3" s="3"/>
      <c r="AW3" s="4"/>
      <c r="AX3" s="4"/>
      <c r="AY3" s="4"/>
      <c r="AZ3" s="4"/>
      <c r="BA3" s="4"/>
      <c r="BB3" s="6"/>
      <c r="BC3" s="6"/>
      <c r="BD3" s="6"/>
      <c r="BE3" s="6"/>
      <c r="BF3" s="6"/>
      <c r="BG3" s="6"/>
    </row>
    <row r="4" spans="1:59" ht="14.25">
      <c r="A4" s="14" t="s">
        <v>89</v>
      </c>
      <c r="B4" s="15">
        <v>-0.051222957734808</v>
      </c>
      <c r="C4" s="9">
        <v>-0.009524132013146946</v>
      </c>
      <c r="D4" s="15">
        <v>0.03097056468431635</v>
      </c>
      <c r="E4" s="15">
        <v>0.0064974046421464315</v>
      </c>
      <c r="F4" s="17">
        <v>-0.000965578278359302</v>
      </c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V4" s="3"/>
      <c r="AW4" s="4"/>
      <c r="AX4" s="4"/>
      <c r="AY4" s="4"/>
      <c r="AZ4" s="4"/>
      <c r="BA4" s="4"/>
      <c r="BB4" s="6"/>
      <c r="BC4" s="6"/>
      <c r="BD4" s="6"/>
      <c r="BE4" s="6"/>
      <c r="BF4" s="6"/>
      <c r="BG4" s="6"/>
    </row>
    <row r="5" spans="1:59" ht="14.25">
      <c r="A5" s="14" t="s">
        <v>88</v>
      </c>
      <c r="B5" s="15">
        <v>-0.0809559896055009</v>
      </c>
      <c r="C5" s="9">
        <v>-0.009393196808999082</v>
      </c>
      <c r="D5" s="15">
        <v>0.009501259124140215</v>
      </c>
      <c r="E5" s="15">
        <v>0.006113518078320723</v>
      </c>
      <c r="F5" s="17">
        <v>0.00656298567450974</v>
      </c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V5" s="3"/>
      <c r="AW5" s="4"/>
      <c r="AX5" s="4"/>
      <c r="AY5" s="4"/>
      <c r="AZ5" s="4"/>
      <c r="BA5" s="4"/>
      <c r="BB5" s="6"/>
      <c r="BC5" s="6"/>
      <c r="BD5" s="6"/>
      <c r="BE5" s="6"/>
      <c r="BF5" s="6"/>
      <c r="BG5" s="6"/>
    </row>
    <row r="6" spans="1:59" ht="14.25">
      <c r="A6" s="14" t="s">
        <v>87</v>
      </c>
      <c r="B6" s="15">
        <v>-0.0465984284081617</v>
      </c>
      <c r="C6" s="9">
        <v>-0.00889371288243579</v>
      </c>
      <c r="D6" s="15">
        <v>-0.03447235121823089</v>
      </c>
      <c r="E6" s="15">
        <v>0.006331545829478813</v>
      </c>
      <c r="F6" s="17">
        <v>0.00562994100820546</v>
      </c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V6" s="3"/>
      <c r="AW6" s="4"/>
      <c r="AX6" s="4"/>
      <c r="AY6" s="4"/>
      <c r="AZ6" s="4"/>
      <c r="BA6" s="4"/>
      <c r="BB6" s="6"/>
      <c r="BC6" s="6"/>
      <c r="BD6" s="6"/>
      <c r="BE6" s="6"/>
      <c r="BF6" s="6"/>
      <c r="BG6" s="6"/>
    </row>
    <row r="7" spans="1:59" ht="14.25">
      <c r="A7" s="14" t="s">
        <v>86</v>
      </c>
      <c r="B7" s="15">
        <v>-0.0165245446367574</v>
      </c>
      <c r="C7" s="9">
        <v>-0.010677825017671783</v>
      </c>
      <c r="D7" s="15">
        <v>-0.012310372943064418</v>
      </c>
      <c r="E7" s="15">
        <v>0.003565628674016885</v>
      </c>
      <c r="F7" s="17">
        <v>-0.000908944636428543</v>
      </c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V7" s="3"/>
      <c r="AW7" s="4"/>
      <c r="AX7" s="4"/>
      <c r="AY7" s="4"/>
      <c r="AZ7" s="4"/>
      <c r="BA7" s="4"/>
      <c r="BB7" s="6"/>
      <c r="BC7" s="6"/>
      <c r="BD7" s="6"/>
      <c r="BE7" s="6"/>
      <c r="BF7" s="6"/>
      <c r="BG7" s="6"/>
    </row>
    <row r="8" spans="1:59" ht="14.25">
      <c r="A8" s="1" t="s">
        <v>0</v>
      </c>
      <c r="B8" s="11">
        <v>0.0282313642324982</v>
      </c>
      <c r="C8" s="7">
        <v>-0.004282238438536812</v>
      </c>
      <c r="D8" s="15">
        <v>-0.01665317419779217</v>
      </c>
      <c r="E8" s="15">
        <v>-0.0025681159684223243</v>
      </c>
      <c r="F8" s="17">
        <v>-0.00627674285227897</v>
      </c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V8" s="3"/>
      <c r="AW8" s="4"/>
      <c r="AX8" s="4"/>
      <c r="AY8" s="4"/>
      <c r="AZ8" s="4"/>
      <c r="BA8" s="4"/>
      <c r="BB8" s="6"/>
      <c r="BC8" s="6"/>
      <c r="BD8" s="6"/>
      <c r="BE8" s="6"/>
      <c r="BF8" s="6"/>
      <c r="BG8" s="6"/>
    </row>
    <row r="9" spans="1:59" ht="14.25">
      <c r="A9" s="1" t="s">
        <v>1</v>
      </c>
      <c r="B9" s="11">
        <v>0.0130212225637915</v>
      </c>
      <c r="C9" s="7">
        <v>0.0006991898389419049</v>
      </c>
      <c r="D9" s="15">
        <v>-0.016935205757582807</v>
      </c>
      <c r="E9" s="15">
        <v>-0.002529095904726164</v>
      </c>
      <c r="F9" s="17">
        <v>-0.00890889579996923</v>
      </c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V9" s="3"/>
      <c r="AW9" s="4"/>
      <c r="AX9" s="4"/>
      <c r="AY9" s="4"/>
      <c r="AZ9" s="4"/>
      <c r="BA9" s="4"/>
      <c r="BB9" s="6"/>
      <c r="BC9" s="6"/>
      <c r="BD9" s="6"/>
      <c r="BE9" s="6"/>
      <c r="BF9" s="6"/>
      <c r="BG9" s="6"/>
    </row>
    <row r="10" spans="1:59" ht="14.25">
      <c r="A10" s="1" t="s">
        <v>2</v>
      </c>
      <c r="B10" s="11">
        <v>0.0584283641186704</v>
      </c>
      <c r="C10" s="7">
        <v>0.0007393783751252769</v>
      </c>
      <c r="D10" s="15">
        <v>-0.06801738061579068</v>
      </c>
      <c r="E10" s="15">
        <v>-0.0027748207249584933</v>
      </c>
      <c r="F10" s="17">
        <v>-0.0102948197936907</v>
      </c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V10" s="3"/>
      <c r="AW10" s="4"/>
      <c r="AX10" s="4"/>
      <c r="AY10" s="4"/>
      <c r="AZ10" s="4"/>
      <c r="BA10" s="4"/>
      <c r="BB10" s="6"/>
      <c r="BC10" s="6"/>
      <c r="BD10" s="6"/>
      <c r="BE10" s="6"/>
      <c r="BF10" s="6"/>
      <c r="BG10" s="6"/>
    </row>
    <row r="11" spans="1:59" ht="14.25">
      <c r="A11" s="1" t="s">
        <v>3</v>
      </c>
      <c r="B11" s="11">
        <v>0.0626995443945741</v>
      </c>
      <c r="C11" s="7">
        <v>0.0008180487180591278</v>
      </c>
      <c r="D11" s="15">
        <v>-0.0018298266770762272</v>
      </c>
      <c r="E11" s="15">
        <v>-0.0005685875151730801</v>
      </c>
      <c r="F11" s="17">
        <v>-0.00617737895312231</v>
      </c>
      <c r="K11" s="3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V11" s="3"/>
      <c r="AW11" s="4"/>
      <c r="AX11" s="4"/>
      <c r="AY11" s="4"/>
      <c r="AZ11" s="4"/>
      <c r="BA11" s="4"/>
      <c r="BB11" s="6"/>
      <c r="BC11" s="6"/>
      <c r="BD11" s="6"/>
      <c r="BE11" s="6"/>
      <c r="BF11" s="6"/>
      <c r="BG11" s="6"/>
    </row>
    <row r="12" spans="1:59" ht="14.25">
      <c r="A12" s="1" t="s">
        <v>4</v>
      </c>
      <c r="B12" s="11">
        <v>0.0685873531613676</v>
      </c>
      <c r="C12" s="7">
        <v>-0.0021615518356075114</v>
      </c>
      <c r="D12" s="15">
        <v>-0.003669728888962513</v>
      </c>
      <c r="E12" s="15">
        <v>-0.00042666281205927525</v>
      </c>
      <c r="F12" s="17">
        <v>-0.00200377947989594</v>
      </c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V12" s="3"/>
      <c r="AW12" s="4"/>
      <c r="AX12" s="4"/>
      <c r="AY12" s="4"/>
      <c r="AZ12" s="4"/>
      <c r="BA12" s="4"/>
      <c r="BB12" s="6"/>
      <c r="BC12" s="6"/>
      <c r="BD12" s="6"/>
      <c r="BE12" s="6"/>
      <c r="BF12" s="6"/>
      <c r="BG12" s="6"/>
    </row>
    <row r="13" spans="1:59" ht="14.25">
      <c r="A13" s="1" t="s">
        <v>5</v>
      </c>
      <c r="B13" s="11">
        <v>0.0687697099736635</v>
      </c>
      <c r="C13" s="10">
        <v>-0.0012841256343216756</v>
      </c>
      <c r="D13" s="15">
        <v>-0.004606180414897364</v>
      </c>
      <c r="E13" s="15">
        <v>0.0011447142331955096</v>
      </c>
      <c r="F13" s="17">
        <v>-0.00500133649121536</v>
      </c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V13" s="3"/>
      <c r="AW13" s="4"/>
      <c r="AX13" s="4"/>
      <c r="AY13" s="4"/>
      <c r="AZ13" s="4"/>
      <c r="BA13" s="4"/>
      <c r="BB13" s="6"/>
      <c r="BC13" s="6"/>
      <c r="BD13" s="6"/>
      <c r="BE13" s="6"/>
      <c r="BF13" s="6"/>
      <c r="BG13" s="6"/>
    </row>
    <row r="14" spans="1:59" ht="14.25">
      <c r="A14" s="1" t="s">
        <v>6</v>
      </c>
      <c r="B14" s="11">
        <v>0.0568514722903508</v>
      </c>
      <c r="C14" s="7">
        <v>-0.0004731306015695047</v>
      </c>
      <c r="D14" s="15">
        <v>-0.02904185370333539</v>
      </c>
      <c r="E14" s="15">
        <v>0.0006757776373635949</v>
      </c>
      <c r="F14" s="17">
        <v>0.00349737826469365</v>
      </c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V14" s="3"/>
      <c r="AW14" s="4"/>
      <c r="AX14" s="4"/>
      <c r="AY14" s="4"/>
      <c r="AZ14" s="4"/>
      <c r="BA14" s="4"/>
      <c r="BB14" s="6"/>
      <c r="BC14" s="6"/>
      <c r="BD14" s="6"/>
      <c r="BE14" s="6"/>
      <c r="BF14" s="6"/>
      <c r="BG14" s="6"/>
    </row>
    <row r="15" spans="1:59" ht="14.25">
      <c r="A15" s="1" t="s">
        <v>7</v>
      </c>
      <c r="B15" s="11">
        <v>0.0678603785015816</v>
      </c>
      <c r="C15" s="7">
        <v>-0.00019282668952902426</v>
      </c>
      <c r="D15" s="15">
        <v>-0.01051132468268635</v>
      </c>
      <c r="E15" s="15">
        <v>0.0017334892875655594</v>
      </c>
      <c r="F15" s="17">
        <v>-0.00221544251552963</v>
      </c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V15" s="3"/>
      <c r="AW15" s="4"/>
      <c r="AX15" s="4"/>
      <c r="AY15" s="4"/>
      <c r="AZ15" s="4"/>
      <c r="BA15" s="4"/>
      <c r="BB15" s="6"/>
      <c r="BC15" s="6"/>
      <c r="BD15" s="6"/>
      <c r="BE15" s="6"/>
      <c r="BF15" s="6"/>
      <c r="BG15" s="6"/>
    </row>
    <row r="16" spans="1:59" ht="14.25">
      <c r="A16" s="1" t="s">
        <v>8</v>
      </c>
      <c r="B16" s="11">
        <v>0.0467526408273251</v>
      </c>
      <c r="C16" s="7">
        <v>-0.0005148329493764869</v>
      </c>
      <c r="D16" s="15">
        <v>-0.006747013546594376</v>
      </c>
      <c r="E16" s="15">
        <v>0.0004752827983991459</v>
      </c>
      <c r="F16" s="17">
        <v>0.00211729076885625</v>
      </c>
      <c r="K16" s="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V16" s="3"/>
      <c r="AW16" s="4"/>
      <c r="AX16" s="4"/>
      <c r="AY16" s="4"/>
      <c r="AZ16" s="4"/>
      <c r="BA16" s="4"/>
      <c r="BB16" s="6"/>
      <c r="BC16" s="6"/>
      <c r="BD16" s="6"/>
      <c r="BE16" s="6"/>
      <c r="BF16" s="6"/>
      <c r="BG16" s="6"/>
    </row>
    <row r="17" spans="1:59" ht="14.25">
      <c r="A17" s="1" t="s">
        <v>9</v>
      </c>
      <c r="B17" s="11">
        <v>0.0596596727509961</v>
      </c>
      <c r="C17" s="7">
        <v>-0.0009501002678846682</v>
      </c>
      <c r="D17" s="15">
        <v>-0.005819609053264153</v>
      </c>
      <c r="E17" s="15">
        <v>0.0007808551118249074</v>
      </c>
      <c r="F17" s="17">
        <v>-0.00132034244722234</v>
      </c>
      <c r="K17" s="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V17" s="3"/>
      <c r="AW17" s="4"/>
      <c r="AX17" s="4"/>
      <c r="AY17" s="4"/>
      <c r="AZ17" s="4"/>
      <c r="BA17" s="4"/>
      <c r="BB17" s="6"/>
      <c r="BC17" s="6"/>
      <c r="BD17" s="6"/>
      <c r="BE17" s="6"/>
      <c r="BF17" s="6"/>
      <c r="BG17" s="6"/>
    </row>
    <row r="18" spans="1:59" ht="14.25">
      <c r="A18" s="1" t="s">
        <v>10</v>
      </c>
      <c r="B18" s="11">
        <v>0.0341639083554881</v>
      </c>
      <c r="C18" s="7">
        <v>-0.0002767620070733834</v>
      </c>
      <c r="D18" s="15">
        <v>-0.02461965805317491</v>
      </c>
      <c r="E18" s="15">
        <v>-0.0009340566402218364</v>
      </c>
      <c r="F18" s="17">
        <v>-0.00252144705388701</v>
      </c>
      <c r="K18" s="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V18" s="3"/>
      <c r="AW18" s="4"/>
      <c r="AX18" s="4"/>
      <c r="AY18" s="4"/>
      <c r="AZ18" s="4"/>
      <c r="BA18" s="4"/>
      <c r="BB18" s="6"/>
      <c r="BC18" s="6"/>
      <c r="BD18" s="6"/>
      <c r="BE18" s="6"/>
      <c r="BF18" s="6"/>
      <c r="BG18" s="6"/>
    </row>
    <row r="19" spans="1:59" ht="14.25">
      <c r="A19" s="1" t="s">
        <v>11</v>
      </c>
      <c r="B19" s="11">
        <v>0.0315792774282304</v>
      </c>
      <c r="C19" s="7">
        <v>2.2584133841707654E-05</v>
      </c>
      <c r="D19" s="15">
        <v>-0.006000018000097146</v>
      </c>
      <c r="E19" s="15">
        <v>-0.00021831696931573497</v>
      </c>
      <c r="F19" s="17">
        <v>-0.00839738248886057</v>
      </c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V19" s="3"/>
      <c r="AW19" s="4"/>
      <c r="AX19" s="4"/>
      <c r="AY19" s="4"/>
      <c r="AZ19" s="4"/>
      <c r="BA19" s="4"/>
      <c r="BB19" s="6"/>
      <c r="BC19" s="6"/>
      <c r="BD19" s="6"/>
      <c r="BE19" s="6"/>
      <c r="BF19" s="6"/>
      <c r="BG19" s="6"/>
    </row>
    <row r="20" spans="1:59" ht="14.25">
      <c r="A20" s="1" t="s">
        <v>12</v>
      </c>
      <c r="B20" s="11">
        <v>0.0230463233139275</v>
      </c>
      <c r="C20" s="7">
        <v>3.048691384544E-05</v>
      </c>
      <c r="D20" s="15">
        <v>-0.004020105916665776</v>
      </c>
      <c r="E20" s="15">
        <v>-9.594923799705057E-06</v>
      </c>
      <c r="F20" s="17">
        <v>-0.00306030057915762</v>
      </c>
      <c r="K20" s="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V20" s="3"/>
      <c r="AW20" s="4"/>
      <c r="AX20" s="4"/>
      <c r="AY20" s="4"/>
      <c r="AZ20" s="4"/>
      <c r="BA20" s="4"/>
      <c r="BB20" s="6"/>
      <c r="BC20" s="6"/>
      <c r="BD20" s="6"/>
      <c r="BE20" s="6"/>
      <c r="BF20" s="6"/>
      <c r="BG20" s="6"/>
    </row>
    <row r="21" spans="1:59" ht="14.25">
      <c r="A21" s="1" t="s">
        <v>13</v>
      </c>
      <c r="B21" s="11">
        <v>0.0437743403088912</v>
      </c>
      <c r="C21" s="7">
        <v>-0.00021029639641856335</v>
      </c>
      <c r="D21" s="15">
        <v>-0.0010075567602997166</v>
      </c>
      <c r="E21" s="15">
        <v>-0.006002493491461092</v>
      </c>
      <c r="F21" s="17">
        <v>0.00299071878863266</v>
      </c>
      <c r="K21" s="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V21" s="3"/>
      <c r="AW21" s="4"/>
      <c r="AX21" s="4"/>
      <c r="AY21" s="4"/>
      <c r="AZ21" s="4"/>
      <c r="BA21" s="4"/>
      <c r="BB21" s="6"/>
      <c r="BC21" s="6"/>
      <c r="BD21" s="6"/>
      <c r="BE21" s="6"/>
      <c r="BF21" s="6"/>
      <c r="BG21" s="6"/>
    </row>
    <row r="22" spans="1:59" ht="14.25">
      <c r="A22" s="1" t="s">
        <v>14</v>
      </c>
      <c r="B22" s="11">
        <v>0.00277396375737559</v>
      </c>
      <c r="C22" s="7">
        <v>0.00011031917807491354</v>
      </c>
      <c r="D22" s="15">
        <v>-0.006066752682237426</v>
      </c>
      <c r="E22" s="15">
        <v>-0.00299781484896533</v>
      </c>
      <c r="F22" s="17">
        <v>0.00246122753629229</v>
      </c>
      <c r="K22" s="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V22" s="3"/>
      <c r="AW22" s="4"/>
      <c r="AX22" s="4"/>
      <c r="AY22" s="4"/>
      <c r="AZ22" s="4"/>
      <c r="BA22" s="4"/>
      <c r="BB22" s="6"/>
      <c r="BC22" s="6"/>
      <c r="BD22" s="6"/>
      <c r="BE22" s="6"/>
      <c r="BF22" s="6"/>
      <c r="BG22" s="6"/>
    </row>
    <row r="23" spans="1:59" ht="14.25">
      <c r="A23" s="1" t="s">
        <v>15</v>
      </c>
      <c r="B23" s="11">
        <v>-0.0108445859590649</v>
      </c>
      <c r="C23" s="7">
        <v>-1.8269844241025623E-05</v>
      </c>
      <c r="D23" s="15">
        <v>-0.004065046248169445</v>
      </c>
      <c r="E23" s="15">
        <v>-0.0005631287574787702</v>
      </c>
      <c r="F23" s="17">
        <v>0.00638788044973637</v>
      </c>
      <c r="K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V23" s="3"/>
      <c r="AW23" s="4"/>
      <c r="AX23" s="4"/>
      <c r="AY23" s="4"/>
      <c r="AZ23" s="4"/>
      <c r="BA23" s="4"/>
      <c r="BB23" s="6"/>
      <c r="BC23" s="6"/>
      <c r="BD23" s="6"/>
      <c r="BE23" s="6"/>
      <c r="BF23" s="6"/>
      <c r="BG23" s="6"/>
    </row>
    <row r="24" spans="1:59" ht="14.25">
      <c r="A24" s="1" t="s">
        <v>16</v>
      </c>
      <c r="B24" s="11">
        <v>-0.00512419218621573</v>
      </c>
      <c r="C24" s="7">
        <v>-0.00013640138156256754</v>
      </c>
      <c r="D24" s="15">
        <v>0.0020345886977874567</v>
      </c>
      <c r="E24" s="15">
        <v>0.004860786044661891</v>
      </c>
      <c r="F24" s="17">
        <v>0.0033096936861714</v>
      </c>
      <c r="K24" s="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V24" s="3"/>
      <c r="AW24" s="4"/>
      <c r="AX24" s="4"/>
      <c r="AY24" s="4"/>
      <c r="AZ24" s="4"/>
      <c r="BA24" s="4"/>
      <c r="BB24" s="6"/>
      <c r="BC24" s="6"/>
      <c r="BD24" s="6"/>
      <c r="BE24" s="6"/>
      <c r="BF24" s="6"/>
      <c r="BG24" s="6"/>
    </row>
    <row r="25" spans="1:59" ht="14.25">
      <c r="A25" s="1" t="s">
        <v>17</v>
      </c>
      <c r="B25" s="11">
        <v>-0.000800036403630244</v>
      </c>
      <c r="C25" s="7">
        <v>0.00016784926689616952</v>
      </c>
      <c r="D25" s="15">
        <v>0.0020304575503819213</v>
      </c>
      <c r="E25" s="15">
        <v>-0.00021721282090525484</v>
      </c>
      <c r="F25" s="17">
        <v>0.00907480790583825</v>
      </c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V25" s="3"/>
      <c r="AW25" s="4"/>
      <c r="AX25" s="4"/>
      <c r="AY25" s="4"/>
      <c r="AZ25" s="4"/>
      <c r="BA25" s="4"/>
      <c r="BB25" s="6"/>
      <c r="BC25" s="6"/>
      <c r="BD25" s="6"/>
      <c r="BE25" s="6"/>
      <c r="BF25" s="6"/>
      <c r="BG25" s="6"/>
    </row>
    <row r="26" spans="1:59" ht="14.25">
      <c r="A26" s="1" t="s">
        <v>18</v>
      </c>
      <c r="B26" s="11">
        <v>-0.0240611684707481</v>
      </c>
      <c r="C26" s="7">
        <v>-2.971878686741647E-05</v>
      </c>
      <c r="D26" s="15">
        <v>0.015098424712585243</v>
      </c>
      <c r="E26" s="15">
        <v>0.005676343902913716</v>
      </c>
      <c r="F26" s="17">
        <v>0.00929267206924144</v>
      </c>
      <c r="K26" s="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V26" s="3"/>
      <c r="AW26" s="4"/>
      <c r="AX26" s="4"/>
      <c r="AY26" s="4"/>
      <c r="AZ26" s="4"/>
      <c r="BA26" s="4"/>
      <c r="BB26" s="6"/>
      <c r="BC26" s="6"/>
      <c r="BD26" s="6"/>
      <c r="BE26" s="6"/>
      <c r="BF26" s="6"/>
      <c r="BG26" s="6"/>
    </row>
    <row r="27" spans="1:59" ht="14.25">
      <c r="A27" s="1" t="s">
        <v>19</v>
      </c>
      <c r="B27" s="11">
        <v>-0.0191362582242575</v>
      </c>
      <c r="C27" s="7">
        <v>-6.663333703427199E-05</v>
      </c>
      <c r="D27" s="15">
        <v>0</v>
      </c>
      <c r="E27" s="15">
        <v>0.005576547399649412</v>
      </c>
      <c r="F27" s="17">
        <v>0.0236207894483548</v>
      </c>
      <c r="K27" s="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V27" s="3"/>
      <c r="AW27" s="4"/>
      <c r="AX27" s="4"/>
      <c r="AY27" s="4"/>
      <c r="AZ27" s="4"/>
      <c r="BA27" s="4"/>
      <c r="BB27" s="6"/>
      <c r="BC27" s="6"/>
      <c r="BD27" s="6"/>
      <c r="BE27" s="6"/>
      <c r="BF27" s="6"/>
      <c r="BG27" s="6"/>
    </row>
    <row r="28" spans="1:59" ht="14.25">
      <c r="A28" s="1" t="s">
        <v>20</v>
      </c>
      <c r="B28" s="11">
        <v>-0.014834947270554</v>
      </c>
      <c r="C28" s="7">
        <v>0.00013337440047944682</v>
      </c>
      <c r="D28" s="15">
        <v>0.0009985023295896</v>
      </c>
      <c r="E28" s="15">
        <v>0.003175030535091272</v>
      </c>
      <c r="F28" s="17">
        <v>0.022192847211711</v>
      </c>
      <c r="K28" s="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V28" s="3"/>
      <c r="AW28" s="4"/>
      <c r="AX28" s="4"/>
      <c r="AY28" s="4"/>
      <c r="AZ28" s="4"/>
      <c r="BA28" s="4"/>
      <c r="BB28" s="6"/>
      <c r="BC28" s="6"/>
      <c r="BD28" s="6"/>
      <c r="BE28" s="6"/>
      <c r="BF28" s="6"/>
      <c r="BG28" s="6"/>
    </row>
    <row r="29" spans="1:59" ht="14.25">
      <c r="A29" s="1" t="s">
        <v>21</v>
      </c>
      <c r="B29" s="11">
        <v>-0.0151026870546466</v>
      </c>
      <c r="C29" s="7">
        <v>-0.000184554961028649</v>
      </c>
      <c r="D29" s="15">
        <v>0.0019940186068644495</v>
      </c>
      <c r="E29" s="15">
        <v>-0.001504207978338501</v>
      </c>
      <c r="F29" s="17">
        <v>0.0178679256993152</v>
      </c>
      <c r="K29" s="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V29" s="3"/>
      <c r="AW29" s="4"/>
      <c r="AX29" s="4"/>
      <c r="AY29" s="4"/>
      <c r="AZ29" s="4"/>
      <c r="BA29" s="4"/>
      <c r="BB29" s="6"/>
      <c r="BC29" s="6"/>
      <c r="BD29" s="6"/>
      <c r="BE29" s="6"/>
      <c r="BF29" s="6"/>
      <c r="BG29" s="6"/>
    </row>
    <row r="30" spans="1:59" ht="14.25">
      <c r="A30" s="1" t="s">
        <v>22</v>
      </c>
      <c r="B30" s="11">
        <v>-0.011611357179504</v>
      </c>
      <c r="C30" s="7">
        <v>-4.6739725883426786E-05</v>
      </c>
      <c r="D30" s="15">
        <v>0.0029835924668877864</v>
      </c>
      <c r="E30" s="15">
        <v>-0.008752655078243743</v>
      </c>
      <c r="F30" s="17">
        <v>0.00877973703265233</v>
      </c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V30" s="3"/>
      <c r="AW30" s="4"/>
      <c r="AX30" s="4"/>
      <c r="AY30" s="4"/>
      <c r="AZ30" s="4"/>
      <c r="BA30" s="4"/>
      <c r="BB30" s="6"/>
      <c r="BC30" s="6"/>
      <c r="BD30" s="6"/>
      <c r="BE30" s="6"/>
      <c r="BF30" s="6"/>
      <c r="BG30" s="6"/>
    </row>
    <row r="31" spans="1:59" ht="14.25">
      <c r="A31" s="1" t="s">
        <v>23</v>
      </c>
      <c r="B31" s="11">
        <v>-0.0185476380686857</v>
      </c>
      <c r="C31" s="7">
        <v>-1.334000538077973E-05</v>
      </c>
      <c r="D31" s="15">
        <v>0.003964326301908946</v>
      </c>
      <c r="E31" s="15">
        <v>-0.010239580327039421</v>
      </c>
      <c r="F31" s="17">
        <v>0.00373632816095437</v>
      </c>
      <c r="K31" s="3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V31" s="3"/>
      <c r="AW31" s="4"/>
      <c r="AX31" s="4"/>
      <c r="AY31" s="4"/>
      <c r="AZ31" s="4"/>
      <c r="BA31" s="4"/>
      <c r="BB31" s="6"/>
      <c r="BC31" s="6"/>
      <c r="BD31" s="6"/>
      <c r="BE31" s="6"/>
      <c r="BF31" s="6"/>
      <c r="BG31" s="6"/>
    </row>
    <row r="32" spans="1:59" ht="14.25">
      <c r="A32" s="1" t="s">
        <v>24</v>
      </c>
      <c r="B32" s="11">
        <v>-0.0230130630475162</v>
      </c>
      <c r="C32" s="7">
        <v>-2.9712608462073575E-05</v>
      </c>
      <c r="D32" s="15">
        <v>-0.0009896091851662782</v>
      </c>
      <c r="E32" s="15">
        <v>-0.0058288623814177765</v>
      </c>
      <c r="F32" s="17">
        <v>-0.00675128850327588</v>
      </c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V32" s="3"/>
      <c r="AW32" s="4"/>
      <c r="AX32" s="4"/>
      <c r="AY32" s="4"/>
      <c r="AZ32" s="4"/>
      <c r="BA32" s="4"/>
      <c r="BB32" s="6"/>
      <c r="BC32" s="6"/>
      <c r="BD32" s="6"/>
      <c r="BE32" s="6"/>
      <c r="BF32" s="6"/>
      <c r="BG32" s="6"/>
    </row>
    <row r="33" spans="1:59" ht="14.25">
      <c r="A33" s="1" t="s">
        <v>25</v>
      </c>
      <c r="B33" s="11">
        <v>-0.0277525531675237</v>
      </c>
      <c r="C33" s="7">
        <v>-6.025192077263597E-06</v>
      </c>
      <c r="D33" s="15">
        <v>-0.0029747171167428432</v>
      </c>
      <c r="E33" s="15">
        <v>-0.01781627075716652</v>
      </c>
      <c r="F33" s="17">
        <v>-0.0110135836681113</v>
      </c>
      <c r="K33" s="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V33" s="3"/>
      <c r="AW33" s="4"/>
      <c r="AX33" s="4"/>
      <c r="AY33" s="4"/>
      <c r="AZ33" s="4"/>
      <c r="BA33" s="4"/>
      <c r="BB33" s="6"/>
      <c r="BC33" s="6"/>
      <c r="BD33" s="6"/>
      <c r="BE33" s="6"/>
      <c r="BF33" s="6"/>
      <c r="BG33" s="6"/>
    </row>
    <row r="34" spans="1:59" ht="14.25">
      <c r="A34" s="1" t="s">
        <v>26</v>
      </c>
      <c r="B34" s="11">
        <v>-0.020631846315835</v>
      </c>
      <c r="C34" s="7">
        <v>-5.2337629266041574E-06</v>
      </c>
      <c r="D34" s="15">
        <v>-0.012993686061988185</v>
      </c>
      <c r="E34" s="15">
        <v>-0.0036285595341836174</v>
      </c>
      <c r="F34" s="17">
        <v>-0.0105815480026869</v>
      </c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V34" s="3"/>
      <c r="AW34" s="4"/>
      <c r="AX34" s="4"/>
      <c r="AY34" s="4"/>
      <c r="AZ34" s="4"/>
      <c r="BA34" s="4"/>
      <c r="BB34" s="6"/>
      <c r="BC34" s="6"/>
      <c r="BD34" s="6"/>
      <c r="BE34" s="6"/>
      <c r="BF34" s="6"/>
      <c r="BG34" s="6"/>
    </row>
    <row r="35" spans="1:59" ht="14.25">
      <c r="A35" s="1" t="s">
        <v>27</v>
      </c>
      <c r="B35" s="11">
        <v>-0.0149508750338451</v>
      </c>
      <c r="C35" s="7">
        <v>3.144923781128739E-05</v>
      </c>
      <c r="D35" s="15">
        <v>-0.0020140993717012562</v>
      </c>
      <c r="E35" s="15">
        <v>-0.00015158334313847277</v>
      </c>
      <c r="F35" s="17">
        <v>-0.0148212277205281</v>
      </c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V35" s="3"/>
      <c r="AW35" s="4"/>
      <c r="AX35" s="4"/>
      <c r="AY35" s="4"/>
      <c r="AZ35" s="4"/>
      <c r="BA35" s="4"/>
      <c r="BB35" s="6"/>
      <c r="BC35" s="6"/>
      <c r="BD35" s="6"/>
      <c r="BE35" s="6"/>
      <c r="BF35" s="6"/>
      <c r="BG35" s="6"/>
    </row>
    <row r="36" spans="1:59" ht="14.25">
      <c r="A36" s="1" t="s">
        <v>28</v>
      </c>
      <c r="B36" s="11">
        <v>-0.00887636695900617</v>
      </c>
      <c r="C36" s="7">
        <v>-2.8447055994362813E-05</v>
      </c>
      <c r="D36" s="15">
        <v>0</v>
      </c>
      <c r="E36" s="15">
        <v>0.00023123081148668234</v>
      </c>
      <c r="F36" s="17">
        <v>-0.0158812469392977</v>
      </c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V36" s="3"/>
      <c r="AW36" s="4"/>
      <c r="AX36" s="4"/>
      <c r="AY36" s="4"/>
      <c r="AZ36" s="4"/>
      <c r="BA36" s="4"/>
      <c r="BB36" s="6"/>
      <c r="BC36" s="6"/>
      <c r="BD36" s="6"/>
      <c r="BE36" s="6"/>
      <c r="BF36" s="6"/>
      <c r="BG36" s="6"/>
    </row>
    <row r="37" spans="1:59" ht="14.25">
      <c r="A37" s="1" t="s">
        <v>29</v>
      </c>
      <c r="B37" s="11">
        <v>-0.0193769554318699</v>
      </c>
      <c r="C37" s="7">
        <v>3.605908853421269E-05</v>
      </c>
      <c r="D37" s="15">
        <v>0</v>
      </c>
      <c r="E37" s="15">
        <v>-0.0046415817809168924</v>
      </c>
      <c r="F37" s="17">
        <v>-0.019936999349607</v>
      </c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V37" s="3"/>
      <c r="AW37" s="4"/>
      <c r="AX37" s="4"/>
      <c r="AY37" s="4"/>
      <c r="AZ37" s="4"/>
      <c r="BA37" s="4"/>
      <c r="BB37" s="6"/>
      <c r="BC37" s="6"/>
      <c r="BD37" s="6"/>
      <c r="BE37" s="6"/>
      <c r="BF37" s="6"/>
      <c r="BG37" s="6"/>
    </row>
    <row r="38" spans="1:59" ht="14.25">
      <c r="A38" s="1" t="s">
        <v>30</v>
      </c>
      <c r="B38" s="11">
        <v>-0.0197842960636354</v>
      </c>
      <c r="C38" s="7">
        <v>1.0751678112264074E-06</v>
      </c>
      <c r="D38" s="15">
        <v>0.013019713208303403</v>
      </c>
      <c r="E38" s="15">
        <v>0.0034506203054502915</v>
      </c>
      <c r="F38" s="17">
        <v>-0.0211014493455472</v>
      </c>
      <c r="K38" s="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V38" s="3"/>
      <c r="AW38" s="4"/>
      <c r="AX38" s="4"/>
      <c r="AY38" s="4"/>
      <c r="AZ38" s="4"/>
      <c r="BA38" s="4"/>
      <c r="BB38" s="6"/>
      <c r="BC38" s="6"/>
      <c r="BD38" s="6"/>
      <c r="BE38" s="6"/>
      <c r="BF38" s="6"/>
      <c r="BG38" s="6"/>
    </row>
    <row r="39" spans="1:59" ht="14.25">
      <c r="A39" s="1" t="s">
        <v>31</v>
      </c>
      <c r="B39" s="11">
        <v>-0.040575973868357</v>
      </c>
      <c r="C39" s="7">
        <v>-1.0950765063633128E-05</v>
      </c>
      <c r="D39" s="15">
        <v>0.0009945301665083635</v>
      </c>
      <c r="E39" s="15">
        <v>-0.0050836231805178045</v>
      </c>
      <c r="F39" s="17">
        <v>-0.0245404144254948</v>
      </c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V39" s="3"/>
      <c r="AW39" s="4"/>
      <c r="AX39" s="4"/>
      <c r="AY39" s="4"/>
      <c r="AZ39" s="4"/>
      <c r="BA39" s="4"/>
      <c r="BB39" s="6"/>
      <c r="BC39" s="6"/>
      <c r="BD39" s="6"/>
      <c r="BE39" s="6"/>
      <c r="BF39" s="6"/>
      <c r="BG39" s="6"/>
    </row>
    <row r="40" spans="1:59" ht="14.25">
      <c r="A40" s="1" t="s">
        <v>32</v>
      </c>
      <c r="B40" s="11">
        <v>-0.0200845986750444</v>
      </c>
      <c r="C40" s="10">
        <v>1.1709126352954513E-05</v>
      </c>
      <c r="D40" s="15">
        <v>0.0009935420588779575</v>
      </c>
      <c r="E40" s="15">
        <v>5.596382528350041E-05</v>
      </c>
      <c r="F40" s="17">
        <v>-0.0169301804823458</v>
      </c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V40" s="3"/>
      <c r="AW40" s="4"/>
      <c r="AX40" s="4"/>
      <c r="AY40" s="4"/>
      <c r="AZ40" s="4"/>
      <c r="BA40" s="4"/>
      <c r="BB40" s="6"/>
      <c r="BC40" s="6"/>
      <c r="BD40" s="6"/>
      <c r="BE40" s="6"/>
      <c r="BF40" s="6"/>
      <c r="BG40" s="6"/>
    </row>
    <row r="41" spans="1:59" ht="14.25">
      <c r="A41" s="1" t="s">
        <v>33</v>
      </c>
      <c r="B41" s="11">
        <v>-0.0268416303290468</v>
      </c>
      <c r="C41" s="7">
        <v>-3.042133202191266E-05</v>
      </c>
      <c r="D41" s="15">
        <v>0.004952957128848617</v>
      </c>
      <c r="E41" s="15">
        <v>-0.001878011125091561</v>
      </c>
      <c r="F41" s="17">
        <v>-0.0106051073275494</v>
      </c>
      <c r="K41" s="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V41" s="3"/>
      <c r="AW41" s="4"/>
      <c r="AX41" s="4"/>
      <c r="AY41" s="4"/>
      <c r="AZ41" s="4"/>
      <c r="BA41" s="4"/>
      <c r="BB41" s="6"/>
      <c r="BC41" s="6"/>
      <c r="BD41" s="6"/>
      <c r="BE41" s="6"/>
      <c r="BF41" s="6"/>
      <c r="BG41" s="6"/>
    </row>
    <row r="42" spans="1:59" ht="14.25">
      <c r="A42" s="1" t="s">
        <v>34</v>
      </c>
      <c r="B42" s="11">
        <v>-0.0252715458015302</v>
      </c>
      <c r="C42" s="7">
        <v>2.4485178284461284E-05</v>
      </c>
      <c r="D42" s="15">
        <v>0.015686596167699473</v>
      </c>
      <c r="E42" s="15">
        <v>-0.0006181702899110686</v>
      </c>
      <c r="F42" s="17">
        <v>-0.0130023633925642</v>
      </c>
      <c r="K42" s="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V42" s="3"/>
      <c r="AW42" s="4"/>
      <c r="AX42" s="4"/>
      <c r="AY42" s="4"/>
      <c r="AZ42" s="4"/>
      <c r="BA42" s="4"/>
      <c r="BB42" s="6"/>
      <c r="BC42" s="6"/>
      <c r="BD42" s="6"/>
      <c r="BE42" s="6"/>
      <c r="BF42" s="6"/>
      <c r="BG42" s="6"/>
    </row>
    <row r="43" spans="1:59" ht="14.25">
      <c r="A43" s="1" t="s">
        <v>35</v>
      </c>
      <c r="B43" s="11">
        <v>-0.0231451660447064</v>
      </c>
      <c r="C43" s="7">
        <v>-2.6139909902411773E-05</v>
      </c>
      <c r="D43" s="15">
        <v>0.007751976804317924</v>
      </c>
      <c r="E43" s="15">
        <v>0.0017693285095343736</v>
      </c>
      <c r="F43" s="17">
        <v>-0.00586062690413768</v>
      </c>
      <c r="K43" s="3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V43" s="3"/>
      <c r="AW43" s="4"/>
      <c r="AX43" s="4"/>
      <c r="AY43" s="4"/>
      <c r="AZ43" s="4"/>
      <c r="BA43" s="4"/>
      <c r="BB43" s="6"/>
      <c r="BC43" s="6"/>
      <c r="BD43" s="6"/>
      <c r="BE43" s="6"/>
      <c r="BF43" s="6"/>
      <c r="BG43" s="6"/>
    </row>
    <row r="44" spans="1:59" ht="14.25">
      <c r="A44" s="1" t="s">
        <v>36</v>
      </c>
      <c r="B44" s="11">
        <v>-0.0128816472946606</v>
      </c>
      <c r="C44" s="7">
        <v>-1.6929741138316245E-05</v>
      </c>
      <c r="D44" s="15">
        <v>0.0048146457955404506</v>
      </c>
      <c r="E44" s="15">
        <v>0.00250534993927376</v>
      </c>
      <c r="F44" s="17">
        <v>-0.00924680368408381</v>
      </c>
      <c r="K44" s="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V44" s="3"/>
      <c r="AW44" s="4"/>
      <c r="AX44" s="4"/>
      <c r="AY44" s="4"/>
      <c r="AZ44" s="4"/>
      <c r="BA44" s="4"/>
      <c r="BB44" s="6"/>
      <c r="BC44" s="6"/>
      <c r="BD44" s="6"/>
      <c r="BE44" s="6"/>
      <c r="BF44" s="6"/>
      <c r="BG44" s="6"/>
    </row>
    <row r="45" spans="1:59" ht="14.25">
      <c r="A45" s="1" t="s">
        <v>37</v>
      </c>
      <c r="B45" s="11">
        <v>-0.0281980800587025</v>
      </c>
      <c r="C45" s="7">
        <v>-2.709207954421089E-05</v>
      </c>
      <c r="D45" s="15">
        <v>-0.0019230775157413765</v>
      </c>
      <c r="E45" s="15">
        <v>0.006187803954574411</v>
      </c>
      <c r="F45" s="17">
        <v>-0.00171745517616805</v>
      </c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V45" s="3"/>
      <c r="AW45" s="4"/>
      <c r="AX45" s="4"/>
      <c r="AY45" s="4"/>
      <c r="AZ45" s="4"/>
      <c r="BA45" s="4"/>
      <c r="BB45" s="6"/>
      <c r="BC45" s="6"/>
      <c r="BD45" s="6"/>
      <c r="BE45" s="6"/>
      <c r="BF45" s="6"/>
      <c r="BG45" s="6"/>
    </row>
    <row r="46" spans="1:59" ht="14.25">
      <c r="A46" s="1" t="s">
        <v>38</v>
      </c>
      <c r="B46" s="11">
        <v>-0.00753394381458072</v>
      </c>
      <c r="C46" s="7">
        <v>-6.041199163142608E-07</v>
      </c>
      <c r="D46" s="15">
        <v>-0.01064354508411705</v>
      </c>
      <c r="E46" s="11">
        <v>0.00551909064853473</v>
      </c>
      <c r="F46" s="17">
        <v>0.00618067509390307</v>
      </c>
      <c r="K46" s="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V46" s="3"/>
      <c r="AW46" s="4"/>
      <c r="AX46" s="4"/>
      <c r="AY46" s="4"/>
      <c r="AZ46" s="4"/>
      <c r="BA46" s="4"/>
      <c r="BB46" s="6"/>
      <c r="BC46" s="6"/>
      <c r="BD46" s="6"/>
      <c r="BE46" s="6"/>
      <c r="BF46" s="6"/>
      <c r="BG46" s="6"/>
    </row>
    <row r="47" spans="1:59" ht="14.25">
      <c r="A47" s="1" t="s">
        <v>39</v>
      </c>
      <c r="B47" s="11">
        <v>-0.00748478424000609</v>
      </c>
      <c r="C47" s="7">
        <v>0</v>
      </c>
      <c r="D47" s="15">
        <v>-0.004875680063483918</v>
      </c>
      <c r="E47" s="11">
        <v>0.0023313090868553044</v>
      </c>
      <c r="F47" s="17">
        <v>0.00346904896888489</v>
      </c>
      <c r="K47" s="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V47" s="3"/>
      <c r="AW47" s="4"/>
      <c r="AX47" s="4"/>
      <c r="AY47" s="4"/>
      <c r="AZ47" s="4"/>
      <c r="BA47" s="4"/>
      <c r="BB47" s="6"/>
      <c r="BC47" s="6"/>
      <c r="BD47" s="6"/>
      <c r="BE47" s="6"/>
      <c r="BF47" s="6"/>
      <c r="BG47" s="6"/>
    </row>
    <row r="48" spans="1:59" ht="14.25">
      <c r="A48" s="1" t="s">
        <v>40</v>
      </c>
      <c r="B48" s="11">
        <v>-0.00862546829780974</v>
      </c>
      <c r="C48" s="7">
        <v>-0.016737400260731228</v>
      </c>
      <c r="D48" s="15">
        <v>-0.0029368596733097135</v>
      </c>
      <c r="E48" s="11">
        <v>0.005844305807567007</v>
      </c>
      <c r="F48" s="17">
        <v>0.0106393162375635</v>
      </c>
      <c r="K48" s="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V48" s="3"/>
      <c r="AW48" s="4"/>
      <c r="AX48" s="4"/>
      <c r="AY48" s="4"/>
      <c r="AZ48" s="4"/>
      <c r="BA48" s="4"/>
      <c r="BB48" s="6"/>
      <c r="BC48" s="6"/>
      <c r="BD48" s="6"/>
      <c r="BE48" s="6"/>
      <c r="BF48" s="6"/>
      <c r="BG48" s="6"/>
    </row>
    <row r="49" spans="1:59" ht="14.25">
      <c r="A49" s="1" t="s">
        <v>41</v>
      </c>
      <c r="B49" s="11">
        <v>-0.00111690496067495</v>
      </c>
      <c r="C49" s="7">
        <v>-0.007024542958157909</v>
      </c>
      <c r="D49" s="15">
        <v>-0.001962709167848706</v>
      </c>
      <c r="E49" s="11">
        <v>0.006541771662404328</v>
      </c>
      <c r="F49" s="17">
        <v>0.0100921644332672</v>
      </c>
      <c r="K49" s="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V49" s="3"/>
      <c r="AW49" s="4"/>
      <c r="AX49" s="4"/>
      <c r="AY49" s="4"/>
      <c r="AZ49" s="4"/>
      <c r="BA49" s="4"/>
      <c r="BB49" s="6"/>
      <c r="BC49" s="6"/>
      <c r="BD49" s="6"/>
      <c r="BE49" s="6"/>
      <c r="BF49" s="6"/>
      <c r="BG49" s="6"/>
    </row>
    <row r="50" spans="1:59" ht="14.25">
      <c r="A50" s="1" t="s">
        <v>42</v>
      </c>
      <c r="B50" s="11">
        <v>0.00810375771640892</v>
      </c>
      <c r="C50" s="7">
        <v>-0.004102016418353394</v>
      </c>
      <c r="D50" s="15">
        <v>-0.005911347263057126</v>
      </c>
      <c r="E50" s="11">
        <v>0.0037087777259035004</v>
      </c>
      <c r="F50" s="17">
        <v>0.0200508388982978</v>
      </c>
      <c r="K50" s="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V50" s="3"/>
      <c r="AW50" s="4"/>
      <c r="AX50" s="4"/>
      <c r="AY50" s="4"/>
      <c r="AZ50" s="4"/>
      <c r="BA50" s="4"/>
      <c r="BB50" s="6"/>
      <c r="BC50" s="6"/>
      <c r="BD50" s="6"/>
      <c r="BE50" s="6"/>
      <c r="BF50" s="6"/>
      <c r="BG50" s="6"/>
    </row>
    <row r="51" spans="1:59" ht="14.25">
      <c r="A51" s="1" t="s">
        <v>43</v>
      </c>
      <c r="B51" s="11">
        <v>0.00961401974405795</v>
      </c>
      <c r="C51" s="7">
        <v>-0.004586465703919629</v>
      </c>
      <c r="D51" s="15">
        <v>0.0009876544012724102</v>
      </c>
      <c r="E51" s="11">
        <v>0.004172390673954807</v>
      </c>
      <c r="F51" s="17">
        <v>0.0177685505528923</v>
      </c>
      <c r="K51" s="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V51" s="3"/>
      <c r="AW51" s="4"/>
      <c r="AX51" s="4"/>
      <c r="AY51" s="4"/>
      <c r="AZ51" s="4"/>
      <c r="BA51" s="4"/>
      <c r="BB51" s="6"/>
      <c r="BC51" s="6"/>
      <c r="BD51" s="6"/>
      <c r="BE51" s="6"/>
      <c r="BF51" s="6"/>
      <c r="BG51" s="6"/>
    </row>
    <row r="52" spans="1:59" ht="14.25">
      <c r="A52" s="1" t="s">
        <v>44</v>
      </c>
      <c r="B52" s="11">
        <v>-3.04837156903659E-05</v>
      </c>
      <c r="C52" s="7">
        <v>-0.005631614169835597</v>
      </c>
      <c r="D52" s="15">
        <v>0</v>
      </c>
      <c r="E52" s="11">
        <v>0.010376855697737719</v>
      </c>
      <c r="F52" s="17">
        <v>0.0166295223425816</v>
      </c>
      <c r="K52" s="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V52" s="3"/>
      <c r="AW52" s="4"/>
      <c r="AX52" s="4"/>
      <c r="AY52" s="4"/>
      <c r="AZ52" s="4"/>
      <c r="BA52" s="4"/>
      <c r="BB52" s="6"/>
      <c r="BC52" s="6"/>
      <c r="BD52" s="6"/>
      <c r="BE52" s="6"/>
      <c r="BF52" s="6"/>
      <c r="BG52" s="6"/>
    </row>
    <row r="53" spans="1:59" ht="14.25">
      <c r="A53" s="1" t="s">
        <v>45</v>
      </c>
      <c r="B53" s="11">
        <v>0.0146846337368664</v>
      </c>
      <c r="C53" s="7">
        <v>-0.013364946360810315</v>
      </c>
      <c r="D53" s="15">
        <v>0.001972387227204354</v>
      </c>
      <c r="E53" s="11">
        <v>-0.007035583379308985</v>
      </c>
      <c r="F53" s="17">
        <v>0.0185734179287546</v>
      </c>
      <c r="K53" s="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V53" s="3"/>
      <c r="AW53" s="4"/>
      <c r="AX53" s="4"/>
      <c r="AY53" s="4"/>
      <c r="AZ53" s="4"/>
      <c r="BA53" s="4"/>
      <c r="BB53" s="6"/>
      <c r="BC53" s="6"/>
      <c r="BD53" s="6"/>
      <c r="BE53" s="6"/>
      <c r="BF53" s="6"/>
      <c r="BG53" s="6"/>
    </row>
    <row r="54" spans="1:59" ht="14.25">
      <c r="A54" s="1" t="s">
        <v>46</v>
      </c>
      <c r="B54" s="11">
        <v>0.0345691375537509</v>
      </c>
      <c r="C54" s="7">
        <v>-0.012871038076561536</v>
      </c>
      <c r="D54" s="15">
        <v>0.011753318452670641</v>
      </c>
      <c r="E54" s="11">
        <v>-0.0002323908862711388</v>
      </c>
      <c r="F54" s="17">
        <v>0.0218096191657757</v>
      </c>
      <c r="K54" s="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V54" s="3"/>
      <c r="AW54" s="4"/>
      <c r="AX54" s="4"/>
      <c r="AY54" s="4"/>
      <c r="AZ54" s="4"/>
      <c r="BA54" s="4"/>
      <c r="BB54" s="6"/>
      <c r="BC54" s="6"/>
      <c r="BD54" s="6"/>
      <c r="BE54" s="6"/>
      <c r="BF54" s="6"/>
      <c r="BG54" s="6"/>
    </row>
    <row r="55" spans="1:59" ht="14.25">
      <c r="A55" s="1" t="s">
        <v>47</v>
      </c>
      <c r="B55" s="11">
        <v>0.039742905290911</v>
      </c>
      <c r="C55" s="7">
        <v>-0.010959278702131758</v>
      </c>
      <c r="D55" s="15">
        <v>0.004856736112949754</v>
      </c>
      <c r="E55" s="11">
        <v>0.0027705319512656423</v>
      </c>
      <c r="F55" s="17">
        <v>0.0300791548577272</v>
      </c>
      <c r="K55" s="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V55" s="3"/>
      <c r="AW55" s="4"/>
      <c r="AX55" s="4"/>
      <c r="AY55" s="4"/>
      <c r="AZ55" s="4"/>
      <c r="BA55" s="4"/>
      <c r="BB55" s="6"/>
      <c r="BC55" s="6"/>
      <c r="BD55" s="6"/>
      <c r="BE55" s="6"/>
      <c r="BF55" s="6"/>
      <c r="BG55" s="6"/>
    </row>
    <row r="56" spans="1:59" ht="14.25">
      <c r="A56" s="1" t="s">
        <v>48</v>
      </c>
      <c r="B56" s="11">
        <v>0.0335556087933195</v>
      </c>
      <c r="C56" s="7">
        <v>-0.015028934598626087</v>
      </c>
      <c r="D56" s="15">
        <v>0.008683122573460857</v>
      </c>
      <c r="E56" s="11">
        <v>-0.00560678015191618</v>
      </c>
      <c r="F56" s="17">
        <v>0.0315474241515243</v>
      </c>
      <c r="K56" s="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V56" s="3"/>
      <c r="AW56" s="4"/>
      <c r="AX56" s="4"/>
      <c r="AY56" s="4"/>
      <c r="AZ56" s="4"/>
      <c r="BA56" s="4"/>
      <c r="BB56" s="6"/>
      <c r="BC56" s="6"/>
      <c r="BD56" s="6"/>
      <c r="BE56" s="6"/>
      <c r="BF56" s="6"/>
      <c r="BG56" s="6"/>
    </row>
    <row r="57" spans="1:59" ht="14.25">
      <c r="A57" s="1" t="s">
        <v>49</v>
      </c>
      <c r="B57" s="11">
        <v>0.044702680590138</v>
      </c>
      <c r="C57" s="7">
        <v>-0.017842484256697322</v>
      </c>
      <c r="D57" s="15">
        <v>0.006701796266018632</v>
      </c>
      <c r="E57" s="11">
        <v>-0.0033385167133803684</v>
      </c>
      <c r="F57" s="17">
        <v>0.025384491881411</v>
      </c>
      <c r="K57" s="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V57" s="3"/>
      <c r="AW57" s="4"/>
      <c r="AX57" s="4"/>
      <c r="AY57" s="4"/>
      <c r="AZ57" s="4"/>
      <c r="BA57" s="4"/>
      <c r="BB57" s="6"/>
      <c r="BC57" s="6"/>
      <c r="BD57" s="6"/>
      <c r="BE57" s="6"/>
      <c r="BF57" s="6"/>
      <c r="BG57" s="6"/>
    </row>
    <row r="58" spans="1:59" ht="14.25">
      <c r="A58" s="1" t="s">
        <v>50</v>
      </c>
      <c r="B58" s="11">
        <v>0.0296080609550255</v>
      </c>
      <c r="C58" s="7">
        <v>-0.03639793539523217</v>
      </c>
      <c r="D58" s="15">
        <v>0.030077455237277954</v>
      </c>
      <c r="E58" s="11">
        <v>-0.014473910226676212</v>
      </c>
      <c r="F58" s="17">
        <v>0.0224693228997754</v>
      </c>
      <c r="K58" s="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V58" s="3"/>
      <c r="AW58" s="4"/>
      <c r="AX58" s="4"/>
      <c r="AY58" s="4"/>
      <c r="AZ58" s="4"/>
      <c r="BA58" s="4"/>
      <c r="BB58" s="6"/>
      <c r="BC58" s="6"/>
      <c r="BD58" s="6"/>
      <c r="BE58" s="6"/>
      <c r="BF58" s="6"/>
      <c r="BG58" s="6"/>
    </row>
    <row r="59" spans="1:59" ht="14.25">
      <c r="A59" s="1" t="s">
        <v>51</v>
      </c>
      <c r="B59" s="11">
        <v>0.0393291209862773</v>
      </c>
      <c r="C59" s="7">
        <v>-0.029059899853771887</v>
      </c>
      <c r="D59" s="15">
        <v>-0.0009263548601306772</v>
      </c>
      <c r="E59" s="11">
        <v>-0.012271854372813973</v>
      </c>
      <c r="F59" s="17">
        <v>0.0208089656009402</v>
      </c>
      <c r="K59" s="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V59" s="3"/>
      <c r="AW59" s="4"/>
      <c r="AX59" s="4"/>
      <c r="AY59" s="4"/>
      <c r="AZ59" s="4"/>
      <c r="BA59" s="4"/>
      <c r="BB59" s="6"/>
      <c r="BC59" s="6"/>
      <c r="BD59" s="6"/>
      <c r="BE59" s="6"/>
      <c r="BF59" s="6"/>
      <c r="BG59" s="6"/>
    </row>
    <row r="60" spans="1:59" ht="14.25">
      <c r="A60" s="1" t="s">
        <v>52</v>
      </c>
      <c r="B60" s="11">
        <v>0.0342093767440907</v>
      </c>
      <c r="C60" s="7">
        <v>-0.017002679434496626</v>
      </c>
      <c r="D60" s="15">
        <v>-0.008376037802182847</v>
      </c>
      <c r="E60" s="11">
        <v>0.012886998960560891</v>
      </c>
      <c r="F60" s="17">
        <v>0.0249601338714402</v>
      </c>
      <c r="K60" s="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V60" s="3"/>
      <c r="AW60" s="4"/>
      <c r="AX60" s="4"/>
      <c r="AY60" s="4"/>
      <c r="AZ60" s="4"/>
      <c r="BA60" s="4"/>
      <c r="BB60" s="6"/>
      <c r="BC60" s="6"/>
      <c r="BD60" s="6"/>
      <c r="BE60" s="6"/>
      <c r="BF60" s="6"/>
      <c r="BG60" s="6"/>
    </row>
    <row r="61" spans="1:59" ht="14.25">
      <c r="A61" s="1" t="s">
        <v>53</v>
      </c>
      <c r="B61" s="11">
        <v>0.00558523358803952</v>
      </c>
      <c r="C61" s="7">
        <v>-0.0008176362874983134</v>
      </c>
      <c r="D61" s="15">
        <v>-0.010333581854545299</v>
      </c>
      <c r="E61" s="11">
        <v>-0.022930226081715244</v>
      </c>
      <c r="F61" s="17">
        <v>-0.0007146273696641</v>
      </c>
      <c r="K61" s="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V61" s="3"/>
      <c r="AW61" s="4"/>
      <c r="AX61" s="4"/>
      <c r="AY61" s="4"/>
      <c r="AZ61" s="4"/>
      <c r="BA61" s="4"/>
      <c r="BB61" s="6"/>
      <c r="BC61" s="6"/>
      <c r="BD61" s="6"/>
      <c r="BE61" s="6"/>
      <c r="BF61" s="6"/>
      <c r="BG61" s="6"/>
    </row>
    <row r="62" spans="1:59" ht="14.25">
      <c r="A62" s="1" t="s">
        <v>54</v>
      </c>
      <c r="B62" s="11">
        <v>0.0234363060172384</v>
      </c>
      <c r="C62" s="7">
        <v>0.0001694274864496581</v>
      </c>
      <c r="D62" s="15">
        <v>-0.06334313894483243</v>
      </c>
      <c r="E62" s="11">
        <v>-0.0038777827577567425</v>
      </c>
      <c r="F62" s="17">
        <v>-0.0209789958836417</v>
      </c>
      <c r="K62" s="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V62" s="3"/>
      <c r="AW62" s="4"/>
      <c r="AX62" s="4"/>
      <c r="AY62" s="4"/>
      <c r="AZ62" s="4"/>
      <c r="BA62" s="4"/>
      <c r="BB62" s="6"/>
      <c r="BC62" s="6"/>
      <c r="BD62" s="6"/>
      <c r="BE62" s="6"/>
      <c r="BF62" s="6"/>
      <c r="BG62" s="6"/>
    </row>
    <row r="63" spans="1:59" ht="14.25">
      <c r="A63" s="1" t="s">
        <v>55</v>
      </c>
      <c r="B63" s="11">
        <v>0.037124827759813</v>
      </c>
      <c r="C63" s="7">
        <v>-0.0008457358504068146</v>
      </c>
      <c r="D63" s="15">
        <v>-0.005042875033861899</v>
      </c>
      <c r="E63" s="11">
        <v>-0.0033901627593577732</v>
      </c>
      <c r="F63" s="17">
        <v>-0.0332829450911162</v>
      </c>
      <c r="K63" s="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V63" s="3"/>
      <c r="AW63" s="4"/>
      <c r="AX63" s="4"/>
      <c r="AY63" s="4"/>
      <c r="AZ63" s="4"/>
      <c r="BA63" s="4"/>
      <c r="BB63" s="6"/>
      <c r="BC63" s="6"/>
      <c r="BD63" s="6"/>
      <c r="BE63" s="6"/>
      <c r="BF63" s="6"/>
      <c r="BG63" s="6"/>
    </row>
    <row r="64" spans="1:59" ht="14.25">
      <c r="A64" s="1" t="s">
        <v>56</v>
      </c>
      <c r="B64" s="11">
        <v>0.0441528348526265</v>
      </c>
      <c r="C64" s="7">
        <v>0.00016095881085043118</v>
      </c>
      <c r="D64" s="15">
        <v>0</v>
      </c>
      <c r="E64" s="11">
        <v>0.000759353981514943</v>
      </c>
      <c r="F64" s="17">
        <v>-0.0379392282158477</v>
      </c>
      <c r="K64" s="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V64" s="3"/>
      <c r="AW64" s="4"/>
      <c r="AX64" s="4"/>
      <c r="AY64" s="4"/>
      <c r="AZ64" s="4"/>
      <c r="BA64" s="4"/>
      <c r="BB64" s="6"/>
      <c r="BC64" s="6"/>
      <c r="BD64" s="6"/>
      <c r="BE64" s="6"/>
      <c r="BF64" s="6"/>
      <c r="BG64" s="6"/>
    </row>
    <row r="65" spans="1:59" ht="14.25">
      <c r="A65" s="1" t="s">
        <v>57</v>
      </c>
      <c r="B65" s="11">
        <v>0.0406628703152005</v>
      </c>
      <c r="C65" s="7">
        <v>-0.0004998486470100261</v>
      </c>
      <c r="D65" s="15">
        <v>0.004036332422460332</v>
      </c>
      <c r="E65" s="11">
        <v>0.0019702801617778043</v>
      </c>
      <c r="F65" s="17">
        <v>-0.0244009340432107</v>
      </c>
      <c r="K65" s="3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V65" s="3"/>
      <c r="AW65" s="4"/>
      <c r="AX65" s="4"/>
      <c r="AY65" s="4"/>
      <c r="AZ65" s="4"/>
      <c r="BA65" s="4"/>
      <c r="BB65" s="6"/>
      <c r="BC65" s="6"/>
      <c r="BD65" s="6"/>
      <c r="BE65" s="6"/>
      <c r="BF65" s="6"/>
      <c r="BG65" s="6"/>
    </row>
    <row r="66" spans="1:59" ht="14.25">
      <c r="A66" s="1" t="s">
        <v>58</v>
      </c>
      <c r="B66" s="11">
        <v>0.0225670916452784</v>
      </c>
      <c r="C66" s="7">
        <v>-0.00010766498522474244</v>
      </c>
      <c r="D66" s="15">
        <v>0.02878610671847731</v>
      </c>
      <c r="E66" s="11">
        <v>0.0008227008563064242</v>
      </c>
      <c r="F66" s="17">
        <v>-0.0246030404777677</v>
      </c>
      <c r="K66" s="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V66" s="3"/>
      <c r="AW66" s="4"/>
      <c r="AX66" s="4"/>
      <c r="AY66" s="4"/>
      <c r="AZ66" s="4"/>
      <c r="BA66" s="4"/>
      <c r="BB66" s="6"/>
      <c r="BC66" s="6"/>
      <c r="BD66" s="6"/>
      <c r="BE66" s="6"/>
      <c r="BF66" s="6"/>
      <c r="BG66" s="6"/>
    </row>
    <row r="67" spans="1:59" ht="14.25">
      <c r="A67" s="1" t="s">
        <v>59</v>
      </c>
      <c r="B67" s="11">
        <v>0.0174838820466547</v>
      </c>
      <c r="C67" s="7">
        <v>-0.0004947260638850093</v>
      </c>
      <c r="D67" s="15">
        <v>0.003906254967064989</v>
      </c>
      <c r="E67" s="11">
        <v>-0.000753918457072178</v>
      </c>
      <c r="F67" s="17">
        <v>-0.0177910874054649</v>
      </c>
      <c r="K67" s="3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V67" s="3"/>
      <c r="AW67" s="4"/>
      <c r="AX67" s="4"/>
      <c r="AY67" s="4"/>
      <c r="AZ67" s="4"/>
      <c r="BA67" s="4"/>
      <c r="BB67" s="6"/>
      <c r="BC67" s="6"/>
      <c r="BD67" s="6"/>
      <c r="BE67" s="6"/>
      <c r="BF67" s="6"/>
      <c r="BG67" s="6"/>
    </row>
    <row r="68" spans="1:59" ht="14.25">
      <c r="A68" s="1" t="s">
        <v>60</v>
      </c>
      <c r="B68" s="11">
        <v>0.0100988502908503</v>
      </c>
      <c r="C68" s="7">
        <v>-0.007511276395641975</v>
      </c>
      <c r="D68" s="15">
        <v>0.002919710103334846</v>
      </c>
      <c r="E68" s="11">
        <v>-0.0016954137404754377</v>
      </c>
      <c r="F68" s="17">
        <v>-0.0128715160104562</v>
      </c>
      <c r="K68" s="3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V68" s="3"/>
      <c r="AW68" s="4"/>
      <c r="AX68" s="4"/>
      <c r="AY68" s="4"/>
      <c r="AZ68" s="4"/>
      <c r="BA68" s="4"/>
      <c r="BB68" s="6"/>
      <c r="BC68" s="6"/>
      <c r="BD68" s="6"/>
      <c r="BE68" s="6"/>
      <c r="BF68" s="6"/>
      <c r="BG68" s="6"/>
    </row>
    <row r="69" spans="1:59" ht="14.25">
      <c r="A69" s="1" t="s">
        <v>61</v>
      </c>
      <c r="B69" s="11">
        <v>0.000628787723107038</v>
      </c>
      <c r="C69" s="7">
        <v>-0.01693450280398423</v>
      </c>
      <c r="D69" s="15">
        <v>0.0038797332855888492</v>
      </c>
      <c r="E69" s="11">
        <v>-0.0006563524279998845</v>
      </c>
      <c r="F69" s="17">
        <v>-0.010580050512873</v>
      </c>
      <c r="K69" s="3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V69" s="3"/>
      <c r="AW69" s="4"/>
      <c r="AX69" s="4"/>
      <c r="AY69" s="4"/>
      <c r="AZ69" s="4"/>
      <c r="BA69" s="4"/>
      <c r="BB69" s="6"/>
      <c r="BC69" s="6"/>
      <c r="BD69" s="6"/>
      <c r="BE69" s="6"/>
      <c r="BF69" s="6"/>
      <c r="BG69" s="6"/>
    </row>
    <row r="70" spans="1:59" ht="14.25">
      <c r="A70" s="1" t="s">
        <v>62</v>
      </c>
      <c r="B70" s="11">
        <v>0.0178265239072317</v>
      </c>
      <c r="C70" s="7">
        <v>-0.011411602483205607</v>
      </c>
      <c r="D70" s="15">
        <v>0.01632297403193052</v>
      </c>
      <c r="E70" s="11">
        <v>-0.001673708771012694</v>
      </c>
      <c r="F70" s="17">
        <v>-0.0122098542392503</v>
      </c>
      <c r="K70" s="3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V70" s="3"/>
      <c r="AW70" s="4"/>
      <c r="AX70" s="4"/>
      <c r="AY70" s="4"/>
      <c r="AZ70" s="4"/>
      <c r="BA70" s="4"/>
      <c r="BB70" s="6"/>
      <c r="BC70" s="6"/>
      <c r="BD70" s="6"/>
      <c r="BE70" s="6"/>
      <c r="BF70" s="6"/>
      <c r="BG70" s="6"/>
    </row>
    <row r="71" spans="1:59" ht="14.25">
      <c r="A71" s="1" t="s">
        <v>63</v>
      </c>
      <c r="B71" s="11">
        <v>-0.000552364585299613</v>
      </c>
      <c r="C71" s="7">
        <v>-0.012550215095426642</v>
      </c>
      <c r="D71" s="15">
        <v>0.0038022859497387</v>
      </c>
      <c r="E71" s="11">
        <v>0.002054870912556961</v>
      </c>
      <c r="F71" s="17">
        <v>-0.00553847302544419</v>
      </c>
      <c r="K71" s="3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V71" s="3"/>
      <c r="AW71" s="4"/>
      <c r="AX71" s="4"/>
      <c r="AY71" s="4"/>
      <c r="AZ71" s="4"/>
      <c r="BA71" s="4"/>
      <c r="BB71" s="6"/>
      <c r="BC71" s="6"/>
      <c r="BD71" s="6"/>
      <c r="BE71" s="6"/>
      <c r="BF71" s="6"/>
      <c r="BG71" s="6"/>
    </row>
    <row r="72" spans="1:59" ht="14.25">
      <c r="A72" s="1" t="s">
        <v>64</v>
      </c>
      <c r="B72" s="11">
        <v>-0.0263046127604607</v>
      </c>
      <c r="C72" s="7">
        <v>-0.01291718689227328</v>
      </c>
      <c r="D72" s="15">
        <v>0.0028422567689300737</v>
      </c>
      <c r="E72" s="11">
        <v>-0.00011006415263115077</v>
      </c>
      <c r="F72" s="17">
        <v>-0.0124860147793306</v>
      </c>
      <c r="K72" s="3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V72" s="3"/>
      <c r="AW72" s="4"/>
      <c r="AX72" s="4"/>
      <c r="AY72" s="4"/>
      <c r="AZ72" s="4"/>
      <c r="BA72" s="4"/>
      <c r="BB72" s="6"/>
      <c r="BC72" s="6"/>
      <c r="BD72" s="6"/>
      <c r="BE72" s="6"/>
      <c r="BF72" s="6"/>
      <c r="BG72" s="6"/>
    </row>
    <row r="73" spans="1:59" ht="14.25">
      <c r="A73" s="1" t="s">
        <v>65</v>
      </c>
      <c r="B73" s="11">
        <v>-0.0448500903963449</v>
      </c>
      <c r="C73" s="7">
        <v>-0.012118007816007692</v>
      </c>
      <c r="D73" s="15">
        <v>-0.0028422567689299176</v>
      </c>
      <c r="E73" s="11">
        <v>0.0002401545025408902</v>
      </c>
      <c r="F73" s="17">
        <v>-0.000333761340185034</v>
      </c>
      <c r="K73" s="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V73" s="3"/>
      <c r="AW73" s="4"/>
      <c r="AX73" s="4"/>
      <c r="AY73" s="4"/>
      <c r="AZ73" s="4"/>
      <c r="BA73" s="4"/>
      <c r="BB73" s="6"/>
      <c r="BC73" s="6"/>
      <c r="BD73" s="6"/>
      <c r="BE73" s="6"/>
      <c r="BF73" s="6"/>
      <c r="BG73" s="6"/>
    </row>
    <row r="74" spans="1:59" ht="14.25">
      <c r="A74" s="1" t="s">
        <v>66</v>
      </c>
      <c r="B74" s="11">
        <v>-0.0194162868880773</v>
      </c>
      <c r="C74" s="7">
        <v>-0.005202266123443211</v>
      </c>
      <c r="D74" s="15">
        <v>-0.01529666537547376</v>
      </c>
      <c r="E74" s="11">
        <v>0.0012964939992373692</v>
      </c>
      <c r="F74" s="17">
        <v>0.00624090903748175</v>
      </c>
      <c r="K74" s="3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V74" s="3"/>
      <c r="AW74" s="4"/>
      <c r="AX74" s="4"/>
      <c r="AY74" s="4"/>
      <c r="AZ74" s="4"/>
      <c r="BA74" s="4"/>
      <c r="BB74" s="6"/>
      <c r="BC74" s="6"/>
      <c r="BD74" s="6"/>
      <c r="BE74" s="6"/>
      <c r="BF74" s="6"/>
      <c r="BG74" s="6"/>
    </row>
    <row r="75" spans="1:59" ht="14.25">
      <c r="A75" s="1" t="s">
        <v>67</v>
      </c>
      <c r="B75" s="11">
        <v>-0.0719357303242826</v>
      </c>
      <c r="C75" s="7">
        <v>-1.4093822726435334E-05</v>
      </c>
      <c r="D75" s="15">
        <v>-0.004828594606195445</v>
      </c>
      <c r="E75" s="11">
        <v>-0.0005181925061852333</v>
      </c>
      <c r="F75" s="17">
        <v>0.00282708766864026</v>
      </c>
      <c r="K75" s="3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V75" s="3"/>
      <c r="AW75" s="4"/>
      <c r="AX75" s="4"/>
      <c r="AY75" s="4"/>
      <c r="AZ75" s="4"/>
      <c r="BA75" s="4"/>
      <c r="BB75" s="6"/>
      <c r="BC75" s="6"/>
      <c r="BD75" s="6"/>
      <c r="BE75" s="6"/>
      <c r="BF75" s="6"/>
      <c r="BG75" s="6"/>
    </row>
    <row r="76" spans="1:59" ht="14.25">
      <c r="A76" s="1" t="s">
        <v>68</v>
      </c>
      <c r="B76" s="11">
        <v>-0.124592253614285</v>
      </c>
      <c r="C76" s="7">
        <v>0.004276593815920382</v>
      </c>
      <c r="D76" s="15">
        <v>-0.004852023104528074</v>
      </c>
      <c r="E76" s="11">
        <v>-0.0004120600917485451</v>
      </c>
      <c r="F76" s="17">
        <v>0.00437940729652552</v>
      </c>
      <c r="K76" s="3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V76" s="3"/>
      <c r="AW76" s="4"/>
      <c r="AX76" s="4"/>
      <c r="AY76" s="4"/>
      <c r="AZ76" s="4"/>
      <c r="BA76" s="4"/>
      <c r="BB76" s="6"/>
      <c r="BC76" s="6"/>
      <c r="BD76" s="6"/>
      <c r="BE76" s="6"/>
      <c r="BF76" s="6"/>
      <c r="BG76" s="6"/>
    </row>
    <row r="77" spans="1:59" ht="14.25">
      <c r="A77" s="1" t="s">
        <v>69</v>
      </c>
      <c r="B77" s="11">
        <v>-0.141447359835945</v>
      </c>
      <c r="C77" s="7">
        <v>-0.005578060342629865</v>
      </c>
      <c r="D77" s="15">
        <v>-0.0019474202843955666</v>
      </c>
      <c r="E77" s="11">
        <v>-0.00016428660009115692</v>
      </c>
      <c r="F77" s="17">
        <v>-0.00321137448955788</v>
      </c>
      <c r="K77" s="3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V77" s="3"/>
      <c r="AW77" s="4"/>
      <c r="AX77" s="4"/>
      <c r="AY77" s="4"/>
      <c r="AZ77" s="4"/>
      <c r="BA77" s="4"/>
      <c r="BB77" s="6"/>
      <c r="BC77" s="6"/>
      <c r="BD77" s="6"/>
      <c r="BE77" s="6"/>
      <c r="BF77" s="6"/>
      <c r="BG77" s="6"/>
    </row>
    <row r="78" spans="1:59" ht="14.25">
      <c r="A78" s="1" t="s">
        <v>70</v>
      </c>
      <c r="B78" s="11">
        <v>-0.101677061908617</v>
      </c>
      <c r="C78" s="7">
        <v>-0.0032783072550590653</v>
      </c>
      <c r="D78" s="15">
        <v>-0.0019512201312616936</v>
      </c>
      <c r="E78" s="11">
        <v>0.0031588032898258733</v>
      </c>
      <c r="F78" s="17">
        <v>0.00188392545934945</v>
      </c>
      <c r="K78" s="3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V78" s="3"/>
      <c r="AW78" s="4"/>
      <c r="AX78" s="4"/>
      <c r="AY78" s="4"/>
      <c r="AZ78" s="4"/>
      <c r="BA78" s="4"/>
      <c r="BB78" s="6"/>
      <c r="BC78" s="6"/>
      <c r="BD78" s="6"/>
      <c r="BE78" s="6"/>
      <c r="BF78" s="6"/>
      <c r="BG78" s="6"/>
    </row>
    <row r="79" spans="1:59" ht="14.25">
      <c r="A79" s="1" t="s">
        <v>71</v>
      </c>
      <c r="B79" s="11">
        <v>-0.208423768151762</v>
      </c>
      <c r="C79" s="7">
        <v>-0.011732455735920633</v>
      </c>
      <c r="D79" s="15">
        <v>0</v>
      </c>
      <c r="E79" s="11">
        <v>-0.003611461850016151</v>
      </c>
      <c r="F79" s="17">
        <v>-0.00106058326441171</v>
      </c>
      <c r="K79" s="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V79" s="5"/>
      <c r="AW79" s="4"/>
      <c r="AX79" s="4"/>
      <c r="AY79" s="4"/>
      <c r="AZ79" s="4"/>
      <c r="BA79" s="4"/>
      <c r="BB79" s="6"/>
      <c r="BC79" s="6"/>
      <c r="BD79" s="6"/>
      <c r="BE79" s="6"/>
      <c r="BF79" s="6"/>
      <c r="BG79" s="6"/>
    </row>
    <row r="80" spans="1:59" ht="14.25">
      <c r="A80" s="1" t="s">
        <v>72</v>
      </c>
      <c r="B80" s="11">
        <v>-0.270239818721133</v>
      </c>
      <c r="C80" s="7">
        <v>-0.006054267472265673</v>
      </c>
      <c r="D80" s="15">
        <v>0.0009760859730554589</v>
      </c>
      <c r="E80" s="11">
        <v>0.0006918373489256391</v>
      </c>
      <c r="F80" s="17">
        <v>-0.00134135472746521</v>
      </c>
      <c r="K80" s="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V80" s="3"/>
      <c r="AW80" s="4"/>
      <c r="AX80" s="4"/>
      <c r="AY80" s="4"/>
      <c r="AZ80" s="4"/>
      <c r="BA80" s="4"/>
      <c r="BB80" s="6"/>
      <c r="BC80" s="6"/>
      <c r="BD80" s="6"/>
      <c r="BE80" s="6"/>
      <c r="BF80" s="6"/>
      <c r="BG80" s="6"/>
    </row>
    <row r="81" spans="1:59" ht="14.25">
      <c r="A81" s="1" t="s">
        <v>73</v>
      </c>
      <c r="B81" s="11">
        <v>-0.198954988917405</v>
      </c>
      <c r="C81" s="10">
        <v>-0.006128036160532702</v>
      </c>
      <c r="D81" s="15">
        <v>0.0009751341582062914</v>
      </c>
      <c r="E81" s="11">
        <v>-0.0006617619274275066</v>
      </c>
      <c r="F81" s="17">
        <v>0.0122246287725609</v>
      </c>
      <c r="K81" s="3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V81" s="3"/>
      <c r="AW81" s="4"/>
      <c r="AX81" s="4"/>
      <c r="AY81" s="4"/>
      <c r="AZ81" s="4"/>
      <c r="BA81" s="4"/>
      <c r="BB81" s="6"/>
      <c r="BC81" s="6"/>
      <c r="BD81" s="6"/>
      <c r="BE81" s="6"/>
      <c r="BF81" s="6"/>
      <c r="BG81" s="6"/>
    </row>
    <row r="82" spans="1:59" ht="14.25">
      <c r="A82" s="1" t="s">
        <v>74</v>
      </c>
      <c r="B82" s="11">
        <v>-0.254669804154536</v>
      </c>
      <c r="C82" s="7">
        <v>-0.0019814272288354307</v>
      </c>
      <c r="D82" s="15">
        <v>-0.002928259779088334</v>
      </c>
      <c r="E82" s="11">
        <v>-0.0004650799469582134</v>
      </c>
      <c r="F82" s="17">
        <v>-0.00390487830260433</v>
      </c>
      <c r="K82" s="3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V82" s="3"/>
      <c r="AW82" s="4"/>
      <c r="AX82" s="4"/>
      <c r="AY82" s="4"/>
      <c r="AZ82" s="4"/>
      <c r="BA82" s="4"/>
      <c r="BB82" s="6"/>
      <c r="BC82" s="6"/>
      <c r="BD82" s="6"/>
      <c r="BE82" s="6"/>
      <c r="BF82" s="6"/>
      <c r="BG82" s="6"/>
    </row>
    <row r="83" spans="1:59" ht="14.25">
      <c r="A83" s="14" t="s">
        <v>82</v>
      </c>
      <c r="B83" s="11">
        <v>0.265656367021582</v>
      </c>
      <c r="C83" s="7">
        <v>0.006537271722495852</v>
      </c>
      <c r="D83" s="15">
        <v>0</v>
      </c>
      <c r="E83" s="11">
        <v>0.0018504220053259246</v>
      </c>
      <c r="F83" s="17">
        <v>0.00354752688932435</v>
      </c>
      <c r="K83" s="3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V83" s="3"/>
      <c r="AW83" s="4"/>
      <c r="AX83" s="4"/>
      <c r="AY83" s="4"/>
      <c r="AZ83" s="4"/>
      <c r="BA83" s="4"/>
      <c r="BB83" s="6"/>
      <c r="BC83" s="6"/>
      <c r="BD83" s="6"/>
      <c r="BE83" s="6"/>
      <c r="BF83" s="6"/>
      <c r="BG83" s="6"/>
    </row>
    <row r="84" spans="1:59" ht="14.25">
      <c r="A84" s="14" t="s">
        <v>83</v>
      </c>
      <c r="B84" s="11">
        <v>0.56947780469267</v>
      </c>
      <c r="C84" s="7">
        <v>-0.0002359677974603791</v>
      </c>
      <c r="D84" s="15">
        <v>-0.001956947786960924</v>
      </c>
      <c r="E84" s="11">
        <v>0.0009819846275473942</v>
      </c>
      <c r="F84" s="17">
        <v>0.0123471071476331</v>
      </c>
      <c r="K84" s="3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V84" s="3"/>
      <c r="AW84" s="4"/>
      <c r="AX84" s="4"/>
      <c r="AY84" s="4"/>
      <c r="AZ84" s="4"/>
      <c r="BA84" s="4"/>
      <c r="BB84" s="6"/>
      <c r="BC84" s="6"/>
      <c r="BD84" s="6"/>
      <c r="BE84" s="6"/>
      <c r="BF84" s="6"/>
      <c r="BG84" s="6"/>
    </row>
    <row r="85" spans="1:59" ht="14.25">
      <c r="A85" s="14" t="s">
        <v>84</v>
      </c>
      <c r="B85" s="11">
        <v>0.686726073711049</v>
      </c>
      <c r="C85" s="7">
        <v>-0.0033421235739199417</v>
      </c>
      <c r="D85" s="15">
        <v>-0.0009799118863486902</v>
      </c>
      <c r="E85" s="11">
        <v>0.0024645029122705164</v>
      </c>
      <c r="F85" s="17">
        <v>0.00659335697451268</v>
      </c>
      <c r="K85" s="3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V85" s="3"/>
      <c r="AW85" s="4"/>
      <c r="AX85" s="4"/>
      <c r="AY85" s="4"/>
      <c r="AZ85" s="4"/>
      <c r="BA85" s="4"/>
      <c r="BB85" s="6"/>
      <c r="BC85" s="6"/>
      <c r="BD85" s="6"/>
      <c r="BE85" s="6"/>
      <c r="BF85" s="6"/>
      <c r="BG85" s="6"/>
    </row>
    <row r="86" spans="1:59" ht="14.25">
      <c r="A86" s="14" t="s">
        <v>85</v>
      </c>
      <c r="B86" s="11">
        <v>-0.406420114698885</v>
      </c>
      <c r="C86" s="7">
        <v>0.0002986040188341921</v>
      </c>
      <c r="D86" s="15">
        <v>-0.009852296443011594</v>
      </c>
      <c r="E86" s="11">
        <v>-0.004060104220300342</v>
      </c>
      <c r="F86" s="17">
        <v>-4.35808857517372E-05</v>
      </c>
      <c r="K86" s="3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V86" s="3"/>
      <c r="AW86" s="4"/>
      <c r="AX86" s="4"/>
      <c r="AY86" s="4"/>
      <c r="AZ86" s="4"/>
      <c r="BA86" s="4"/>
      <c r="BB86" s="6"/>
      <c r="BC86" s="6"/>
      <c r="BD86" s="6"/>
      <c r="BE86" s="6"/>
      <c r="BF86" s="6"/>
      <c r="BG86" s="6"/>
    </row>
    <row r="87" spans="1:59" ht="12">
      <c r="A87" s="14"/>
      <c r="B87" s="11"/>
      <c r="C87" s="7"/>
      <c r="D87" s="7"/>
      <c r="E87" s="12"/>
      <c r="F87" s="12"/>
      <c r="K87" s="3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V87" s="3"/>
      <c r="AW87" s="4"/>
      <c r="AX87" s="4"/>
      <c r="AY87" s="4"/>
      <c r="AZ87" s="4"/>
      <c r="BA87" s="4"/>
      <c r="BB87" s="6"/>
      <c r="BC87" s="6"/>
      <c r="BD87" s="6"/>
      <c r="BE87" s="6"/>
      <c r="BF87" s="6"/>
      <c r="BG87" s="6"/>
    </row>
    <row r="88" spans="2:46" ht="12">
      <c r="B88" s="15"/>
      <c r="C88" s="4"/>
      <c r="D88" s="4"/>
      <c r="K88" s="3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2:46" ht="12">
      <c r="B89" s="15"/>
      <c r="C89" s="4"/>
      <c r="D89" s="4"/>
      <c r="K89" s="3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2:46" ht="12">
      <c r="B90" s="15"/>
      <c r="C90" s="4"/>
      <c r="D90" s="4"/>
      <c r="K90" s="3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2:46" ht="12">
      <c r="B91" s="15"/>
      <c r="C91" s="4"/>
      <c r="D91" s="4"/>
      <c r="K91" s="3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2:46" ht="12">
      <c r="B92" s="15"/>
      <c r="C92" s="4"/>
      <c r="D92" s="4"/>
      <c r="K92" s="3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2:46" ht="12">
      <c r="B93" s="15"/>
      <c r="C93" s="4"/>
      <c r="D93" s="4"/>
      <c r="K93" s="3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2:46" ht="12">
      <c r="B94" s="15"/>
      <c r="C94" s="4"/>
      <c r="D94" s="4"/>
      <c r="K94" s="3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2:46" ht="12">
      <c r="B95" s="15"/>
      <c r="C95" s="4"/>
      <c r="D95" s="4"/>
      <c r="K95" s="3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2:46" ht="12">
      <c r="B96" s="15"/>
      <c r="C96" s="4"/>
      <c r="D96" s="4"/>
      <c r="K96" s="3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2:46" ht="12">
      <c r="B97" s="15"/>
      <c r="C97" s="4"/>
      <c r="D97" s="4"/>
      <c r="K97" s="3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2:46" ht="12">
      <c r="B98" s="15"/>
      <c r="C98" s="4"/>
      <c r="D98" s="4"/>
      <c r="K98" s="3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2:46" ht="12">
      <c r="B99" s="15"/>
      <c r="C99" s="4"/>
      <c r="D99" s="4"/>
      <c r="K99" s="3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2:46" ht="12">
      <c r="B100" s="15"/>
      <c r="C100" s="4"/>
      <c r="D100" s="4"/>
      <c r="K100" s="3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2:46" ht="12">
      <c r="B101" s="15"/>
      <c r="C101" s="4"/>
      <c r="D101" s="4"/>
      <c r="K101" s="3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2:46" ht="12">
      <c r="B102" s="15"/>
      <c r="C102" s="4"/>
      <c r="D102" s="4"/>
      <c r="K102" s="3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2:46" ht="12">
      <c r="B103" s="15"/>
      <c r="C103" s="4"/>
      <c r="D103" s="4"/>
      <c r="K103" s="3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2:46" ht="12">
      <c r="B104" s="15"/>
      <c r="C104" s="4"/>
      <c r="D104" s="4"/>
      <c r="K104" s="3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2:46" ht="12">
      <c r="B105" s="15"/>
      <c r="C105" s="4"/>
      <c r="D105" s="4"/>
      <c r="K105" s="3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2:46" ht="12">
      <c r="B106" s="15"/>
      <c r="C106" s="4"/>
      <c r="D106" s="4"/>
      <c r="K106" s="3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2:46" ht="12">
      <c r="B107" s="15"/>
      <c r="C107" s="4"/>
      <c r="D107" s="4"/>
      <c r="K107" s="3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2:46" ht="12">
      <c r="B108" s="15"/>
      <c r="C108" s="4"/>
      <c r="D108" s="4"/>
      <c r="K108" s="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2:46" ht="12">
      <c r="B109" s="15"/>
      <c r="C109" s="4"/>
      <c r="D109" s="4"/>
      <c r="K109" s="3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  <row r="110" spans="2:46" ht="12">
      <c r="B110" s="15"/>
      <c r="C110" s="4"/>
      <c r="D110" s="4"/>
      <c r="K110" s="3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</row>
    <row r="111" spans="2:46" ht="12">
      <c r="B111" s="15"/>
      <c r="C111" s="4"/>
      <c r="D111" s="4"/>
      <c r="K111" s="3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2:46" ht="12">
      <c r="B112" s="15"/>
      <c r="C112" s="4"/>
      <c r="D112" s="4"/>
      <c r="K112" s="3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</row>
    <row r="113" spans="2:46" ht="12">
      <c r="B113" s="15"/>
      <c r="C113" s="4"/>
      <c r="D113" s="4"/>
      <c r="K113" s="3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</row>
    <row r="114" spans="2:46" ht="12">
      <c r="B114" s="15"/>
      <c r="C114" s="4"/>
      <c r="D114" s="4"/>
      <c r="K114" s="3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</row>
    <row r="115" spans="2:46" ht="12">
      <c r="B115" s="15"/>
      <c r="C115" s="4"/>
      <c r="D115" s="4"/>
      <c r="K115" s="3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</row>
    <row r="116" spans="2:46" ht="12">
      <c r="B116" s="15"/>
      <c r="C116" s="4"/>
      <c r="D116" s="4"/>
      <c r="K116" s="3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</row>
    <row r="117" spans="2:46" ht="12">
      <c r="B117" s="15"/>
      <c r="C117" s="4"/>
      <c r="D117" s="4"/>
      <c r="K117" s="3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</row>
    <row r="118" spans="2:46" ht="12">
      <c r="B118" s="15"/>
      <c r="C118" s="4"/>
      <c r="D118" s="4"/>
      <c r="K118" s="3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</row>
    <row r="119" spans="2:46" ht="12">
      <c r="B119" s="15"/>
      <c r="C119" s="4"/>
      <c r="D119" s="4"/>
      <c r="K119" s="3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</row>
    <row r="120" spans="2:46" ht="12">
      <c r="B120" s="15"/>
      <c r="C120" s="4"/>
      <c r="D120" s="4"/>
      <c r="K120" s="3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</row>
    <row r="121" spans="2:46" ht="12">
      <c r="B121" s="15"/>
      <c r="C121" s="4"/>
      <c r="D121" s="4"/>
      <c r="K121" s="3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</row>
    <row r="122" spans="2:46" ht="12">
      <c r="B122" s="15"/>
      <c r="C122" s="4"/>
      <c r="D122" s="4"/>
      <c r="K122" s="3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</row>
    <row r="123" spans="2:46" ht="12">
      <c r="B123" s="15"/>
      <c r="C123" s="4"/>
      <c r="D123" s="4"/>
      <c r="K123" s="3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</row>
    <row r="124" spans="2:46" ht="12">
      <c r="B124" s="15"/>
      <c r="C124" s="4"/>
      <c r="D124" s="4"/>
      <c r="K124" s="3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</row>
    <row r="125" spans="2:46" ht="12">
      <c r="B125" s="15"/>
      <c r="C125" s="4"/>
      <c r="D125" s="4"/>
      <c r="K125" s="3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</row>
    <row r="126" spans="2:46" ht="12">
      <c r="B126" s="15"/>
      <c r="C126" s="4"/>
      <c r="D126" s="4"/>
      <c r="K126" s="3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</row>
    <row r="127" spans="2:46" ht="12">
      <c r="B127" s="15"/>
      <c r="C127" s="4"/>
      <c r="D127" s="4"/>
      <c r="K127" s="3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</row>
    <row r="128" spans="2:46" ht="12">
      <c r="B128" s="15"/>
      <c r="C128" s="4"/>
      <c r="D128" s="4"/>
      <c r="K128" s="3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</row>
    <row r="129" spans="2:46" ht="12">
      <c r="B129" s="15"/>
      <c r="C129" s="4"/>
      <c r="D129" s="4"/>
      <c r="K129" s="3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</row>
    <row r="130" spans="2:46" ht="12">
      <c r="B130" s="15"/>
      <c r="C130" s="4"/>
      <c r="D130" s="4"/>
      <c r="K130" s="3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</row>
    <row r="131" spans="2:46" ht="12">
      <c r="B131" s="15"/>
      <c r="C131" s="4"/>
      <c r="D131" s="4"/>
      <c r="K131" s="3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</row>
    <row r="132" spans="2:46" ht="12">
      <c r="B132" s="15"/>
      <c r="C132" s="4"/>
      <c r="D132" s="4"/>
      <c r="K132" s="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</row>
    <row r="133" spans="2:46" ht="12">
      <c r="B133" s="15"/>
      <c r="C133" s="4"/>
      <c r="D133" s="4"/>
      <c r="K133" s="3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</row>
    <row r="134" spans="2:46" ht="12">
      <c r="B134" s="15"/>
      <c r="C134" s="4"/>
      <c r="D134" s="4"/>
      <c r="K134" s="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</row>
    <row r="135" spans="2:46" ht="12">
      <c r="B135" s="15"/>
      <c r="C135" s="4"/>
      <c r="D135" s="4"/>
      <c r="K135" s="3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</row>
    <row r="136" spans="2:46" ht="12">
      <c r="B136" s="15"/>
      <c r="C136" s="4"/>
      <c r="D136" s="4"/>
      <c r="K136" s="3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</row>
    <row r="137" spans="2:46" ht="12">
      <c r="B137" s="15"/>
      <c r="C137" s="4"/>
      <c r="D137" s="4"/>
      <c r="K137" s="3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</row>
    <row r="138" spans="2:46" ht="12">
      <c r="B138" s="15"/>
      <c r="C138" s="4"/>
      <c r="D138" s="4"/>
      <c r="K138" s="3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</row>
    <row r="139" spans="2:46" ht="12">
      <c r="B139" s="15"/>
      <c r="C139" s="4"/>
      <c r="D139" s="4"/>
      <c r="K139" s="3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</row>
    <row r="140" spans="2:46" ht="12">
      <c r="B140" s="15"/>
      <c r="C140" s="4"/>
      <c r="D140" s="4"/>
      <c r="K140" s="3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</row>
    <row r="141" spans="2:46" ht="12">
      <c r="B141" s="15"/>
      <c r="C141" s="4"/>
      <c r="D141" s="4"/>
      <c r="K141" s="3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</row>
    <row r="142" spans="2:46" ht="12">
      <c r="B142" s="15"/>
      <c r="C142" s="4"/>
      <c r="D142" s="4"/>
      <c r="K142" s="3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</row>
    <row r="143" spans="2:46" ht="12">
      <c r="B143" s="15"/>
      <c r="C143" s="4"/>
      <c r="D143" s="4"/>
      <c r="K143" s="3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</row>
    <row r="144" spans="2:46" ht="12">
      <c r="B144" s="15"/>
      <c r="C144" s="4"/>
      <c r="D144" s="4"/>
      <c r="K144" s="3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</row>
    <row r="145" spans="2:46" ht="12">
      <c r="B145" s="15"/>
      <c r="C145" s="4"/>
      <c r="D145" s="4"/>
      <c r="K145" s="3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</row>
    <row r="146" spans="2:46" ht="12">
      <c r="B146" s="15"/>
      <c r="C146" s="4"/>
      <c r="D146" s="4"/>
      <c r="K146" s="3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</row>
    <row r="147" spans="2:46" ht="12">
      <c r="B147" s="15"/>
      <c r="C147" s="4"/>
      <c r="D147" s="4"/>
      <c r="K147" s="3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</row>
    <row r="148" spans="2:46" ht="12">
      <c r="B148" s="15"/>
      <c r="C148" s="4"/>
      <c r="D148" s="4"/>
      <c r="K148" s="3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</row>
    <row r="149" spans="2:46" ht="12">
      <c r="B149" s="15"/>
      <c r="C149" s="4"/>
      <c r="D149" s="4"/>
      <c r="K149" s="3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</row>
    <row r="150" spans="2:46" ht="12">
      <c r="B150" s="15"/>
      <c r="C150" s="4"/>
      <c r="D150" s="4"/>
      <c r="K150" s="3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</row>
    <row r="151" spans="2:46" ht="12">
      <c r="B151" s="15"/>
      <c r="C151" s="4"/>
      <c r="D151" s="4"/>
      <c r="K151" s="3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</row>
    <row r="152" spans="2:46" ht="12">
      <c r="B152" s="15"/>
      <c r="C152" s="4"/>
      <c r="D152" s="4"/>
      <c r="K152" s="3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</row>
    <row r="153" spans="2:46" ht="12">
      <c r="B153" s="15"/>
      <c r="C153" s="4"/>
      <c r="D153" s="4"/>
      <c r="K153" s="3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</row>
    <row r="154" spans="2:46" ht="12">
      <c r="B154" s="15"/>
      <c r="C154" s="4"/>
      <c r="D154" s="4"/>
      <c r="K154" s="3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</row>
    <row r="155" spans="2:46" ht="12">
      <c r="B155" s="15"/>
      <c r="C155" s="4"/>
      <c r="D155" s="4"/>
      <c r="K155" s="3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</row>
    <row r="156" spans="2:46" ht="12">
      <c r="B156" s="15"/>
      <c r="C156" s="4"/>
      <c r="D156" s="4"/>
      <c r="K156" s="3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</row>
    <row r="157" spans="2:46" ht="12">
      <c r="B157" s="15"/>
      <c r="C157" s="4"/>
      <c r="D157" s="4"/>
      <c r="K157" s="3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</row>
    <row r="158" spans="2:46" ht="12">
      <c r="B158" s="15"/>
      <c r="C158" s="4"/>
      <c r="D158" s="4"/>
      <c r="K158" s="3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</row>
    <row r="159" spans="2:46" ht="12">
      <c r="B159" s="15"/>
      <c r="C159" s="4"/>
      <c r="D159" s="4"/>
      <c r="K159" s="3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</row>
    <row r="160" spans="2:46" ht="12">
      <c r="B160" s="15"/>
      <c r="C160" s="4"/>
      <c r="D160" s="4"/>
      <c r="K160" s="3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</row>
    <row r="161" spans="2:46" ht="12">
      <c r="B161" s="15"/>
      <c r="C161" s="4"/>
      <c r="D161" s="4"/>
      <c r="K161" s="3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</row>
    <row r="162" spans="2:46" ht="12">
      <c r="B162" s="15"/>
      <c r="C162" s="4"/>
      <c r="D162" s="4"/>
      <c r="K162" s="3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</row>
    <row r="163" spans="2:46" ht="12">
      <c r="B163" s="15"/>
      <c r="C163" s="4"/>
      <c r="D163" s="4"/>
      <c r="K163" s="3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</row>
    <row r="164" spans="2:46" ht="12">
      <c r="B164" s="15"/>
      <c r="C164" s="4"/>
      <c r="D164" s="4"/>
      <c r="K164" s="3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</row>
    <row r="165" spans="2:46" ht="12">
      <c r="B165" s="15"/>
      <c r="C165" s="4"/>
      <c r="D165" s="4"/>
      <c r="K165" s="3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</row>
    <row r="166" spans="2:46" ht="12">
      <c r="B166" s="15"/>
      <c r="C166" s="4"/>
      <c r="D166" s="4"/>
      <c r="K166" s="3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</row>
    <row r="167" spans="2:46" ht="12">
      <c r="B167" s="15"/>
      <c r="C167" s="4"/>
      <c r="D167" s="4"/>
      <c r="K167" s="3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</row>
    <row r="168" spans="2:46" ht="12">
      <c r="B168" s="15"/>
      <c r="C168" s="4"/>
      <c r="D168" s="4"/>
      <c r="K168" s="3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</row>
    <row r="169" spans="2:46" ht="12">
      <c r="B169" s="15"/>
      <c r="C169" s="4"/>
      <c r="D169" s="4"/>
      <c r="K169" s="3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</row>
    <row r="170" spans="2:46" ht="12">
      <c r="B170" s="15"/>
      <c r="C170" s="4"/>
      <c r="D170" s="4"/>
      <c r="K170" s="3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</row>
    <row r="171" spans="2:46" ht="12">
      <c r="B171" s="15"/>
      <c r="C171" s="4"/>
      <c r="D171" s="4"/>
      <c r="K171" s="3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</row>
    <row r="172" spans="2:46" ht="12">
      <c r="B172" s="15"/>
      <c r="C172" s="4"/>
      <c r="D172" s="4"/>
      <c r="K172" s="3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</row>
    <row r="173" spans="2:46" ht="12">
      <c r="B173" s="15"/>
      <c r="C173" s="4"/>
      <c r="D173" s="4"/>
      <c r="K173" s="3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</row>
    <row r="174" spans="2:46" ht="12">
      <c r="B174" s="15"/>
      <c r="C174" s="4"/>
      <c r="D174" s="4"/>
      <c r="K174" s="3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</row>
    <row r="175" spans="2:46" ht="12">
      <c r="B175" s="15"/>
      <c r="C175" s="4"/>
      <c r="D175" s="4"/>
      <c r="K175" s="3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</row>
    <row r="176" spans="2:46" ht="12">
      <c r="B176" s="15"/>
      <c r="C176" s="4"/>
      <c r="D176" s="4"/>
      <c r="K176" s="3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</row>
    <row r="177" spans="2:46" ht="12">
      <c r="B177" s="15"/>
      <c r="C177" s="4"/>
      <c r="D177" s="4"/>
      <c r="K177" s="3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</row>
    <row r="178" spans="2:46" ht="12">
      <c r="B178" s="15"/>
      <c r="C178" s="4"/>
      <c r="D178" s="4"/>
      <c r="K178" s="3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</row>
    <row r="179" spans="2:46" ht="12">
      <c r="B179" s="15"/>
      <c r="C179" s="4"/>
      <c r="D179" s="4"/>
      <c r="K179" s="3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</row>
    <row r="180" spans="2:46" ht="12">
      <c r="B180" s="15"/>
      <c r="C180" s="4"/>
      <c r="D180" s="4"/>
      <c r="K180" s="3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</row>
    <row r="181" spans="2:46" ht="12">
      <c r="B181" s="15"/>
      <c r="C181" s="4"/>
      <c r="D181" s="4"/>
      <c r="K181" s="3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</row>
    <row r="182" spans="2:46" ht="12">
      <c r="B182" s="15"/>
      <c r="C182" s="4"/>
      <c r="D182" s="4"/>
      <c r="K182" s="3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</row>
    <row r="183" spans="2:46" ht="12">
      <c r="B183" s="15"/>
      <c r="C183" s="4"/>
      <c r="D183" s="4"/>
      <c r="K183" s="3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</row>
    <row r="184" spans="2:46" ht="12">
      <c r="B184" s="15"/>
      <c r="C184" s="4"/>
      <c r="D184" s="4"/>
      <c r="K184" s="3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</row>
    <row r="185" spans="2:46" ht="12">
      <c r="B185" s="15"/>
      <c r="C185" s="4"/>
      <c r="D185" s="4"/>
      <c r="K185" s="3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</row>
    <row r="186" spans="2:46" ht="12">
      <c r="B186" s="15"/>
      <c r="C186" s="4"/>
      <c r="D186" s="4"/>
      <c r="K186" s="3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</row>
    <row r="187" spans="2:46" ht="12">
      <c r="B187" s="15"/>
      <c r="C187" s="4"/>
      <c r="D187" s="4"/>
      <c r="K187" s="3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</row>
    <row r="188" spans="2:46" ht="12">
      <c r="B188" s="15"/>
      <c r="C188" s="4"/>
      <c r="D188" s="4"/>
      <c r="K188" s="3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</row>
    <row r="189" spans="2:46" ht="12">
      <c r="B189" s="15"/>
      <c r="C189" s="4"/>
      <c r="D189" s="4"/>
      <c r="K189" s="3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</row>
    <row r="190" spans="2:46" ht="12">
      <c r="B190" s="15"/>
      <c r="C190" s="4"/>
      <c r="D190" s="4"/>
      <c r="K190" s="3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</row>
    <row r="191" spans="2:46" ht="12">
      <c r="B191" s="15"/>
      <c r="C191" s="4"/>
      <c r="D191" s="4"/>
      <c r="K191" s="3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</row>
    <row r="192" spans="2:46" ht="12">
      <c r="B192" s="15"/>
      <c r="C192" s="4"/>
      <c r="D192" s="4"/>
      <c r="K192" s="3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</row>
    <row r="193" spans="2:46" ht="12">
      <c r="B193" s="15"/>
      <c r="C193" s="4"/>
      <c r="D193" s="4"/>
      <c r="K193" s="3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</row>
    <row r="194" spans="2:46" ht="12">
      <c r="B194" s="15"/>
      <c r="C194" s="4"/>
      <c r="D194" s="4"/>
      <c r="K194" s="3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</row>
    <row r="195" spans="2:46" ht="12">
      <c r="B195" s="15"/>
      <c r="C195" s="4"/>
      <c r="D195" s="4"/>
      <c r="K195" s="3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</row>
    <row r="196" spans="2:46" ht="12">
      <c r="B196" s="15"/>
      <c r="C196" s="4"/>
      <c r="D196" s="4"/>
      <c r="K196" s="3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</row>
    <row r="197" spans="2:46" ht="12">
      <c r="B197" s="15"/>
      <c r="C197" s="4"/>
      <c r="D197" s="4"/>
      <c r="K197" s="3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</row>
    <row r="198" spans="2:46" ht="12">
      <c r="B198" s="15"/>
      <c r="C198" s="4"/>
      <c r="D198" s="4"/>
      <c r="K198" s="3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</row>
    <row r="199" spans="2:46" ht="12">
      <c r="B199" s="15"/>
      <c r="C199" s="4"/>
      <c r="D199" s="4"/>
      <c r="K199" s="3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</row>
    <row r="200" spans="2:46" ht="12">
      <c r="B200" s="15"/>
      <c r="C200" s="4"/>
      <c r="D200" s="4"/>
      <c r="K200" s="3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</row>
    <row r="201" spans="2:46" ht="12">
      <c r="B201" s="15"/>
      <c r="C201" s="4"/>
      <c r="D201" s="4"/>
      <c r="K201" s="3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</row>
    <row r="202" spans="2:46" ht="12">
      <c r="B202" s="15"/>
      <c r="C202" s="4"/>
      <c r="D202" s="4"/>
      <c r="K202" s="3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</row>
    <row r="203" spans="2:46" ht="12">
      <c r="B203" s="15"/>
      <c r="C203" s="4"/>
      <c r="D203" s="4"/>
      <c r="K203" s="3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</row>
    <row r="204" spans="2:46" ht="12">
      <c r="B204" s="15"/>
      <c r="C204" s="4"/>
      <c r="D204" s="4"/>
      <c r="K204" s="3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</row>
    <row r="205" spans="2:46" ht="12">
      <c r="B205" s="15"/>
      <c r="C205" s="4"/>
      <c r="D205" s="4"/>
      <c r="K205" s="3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</row>
    <row r="206" spans="2:46" ht="12">
      <c r="B206" s="15"/>
      <c r="C206" s="4"/>
      <c r="D206" s="4"/>
      <c r="K206" s="3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</row>
    <row r="207" spans="2:46" ht="12">
      <c r="B207" s="15"/>
      <c r="C207" s="4"/>
      <c r="D207" s="4"/>
      <c r="K207" s="5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</row>
    <row r="208" spans="2:46" ht="12">
      <c r="B208" s="15"/>
      <c r="C208" s="4"/>
      <c r="D208" s="4"/>
      <c r="K208" s="3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</row>
    <row r="209" spans="2:46" ht="12">
      <c r="B209" s="15"/>
      <c r="C209" s="4"/>
      <c r="D209" s="4"/>
      <c r="K209" s="3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</row>
    <row r="210" spans="2:46" ht="12">
      <c r="B210" s="15"/>
      <c r="C210" s="4"/>
      <c r="D210" s="4"/>
      <c r="K210" s="3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</row>
    <row r="211" spans="2:46" ht="12">
      <c r="B211" s="15"/>
      <c r="C211" s="4"/>
      <c r="D211" s="4"/>
      <c r="K211" s="3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</row>
    <row r="212" spans="2:46" ht="12">
      <c r="B212" s="15"/>
      <c r="C212" s="4"/>
      <c r="D212" s="4"/>
      <c r="K212" s="3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</row>
    <row r="213" spans="2:46" ht="12">
      <c r="B213" s="15"/>
      <c r="C213" s="4"/>
      <c r="D213" s="4"/>
      <c r="K213" s="3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</row>
    <row r="214" spans="2:46" ht="12">
      <c r="B214" s="15"/>
      <c r="C214" s="4"/>
      <c r="D214" s="4"/>
      <c r="K214" s="3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</row>
    <row r="215" spans="2:46" ht="12">
      <c r="B215" s="15"/>
      <c r="C215" s="4"/>
      <c r="D215" s="4"/>
      <c r="K215" s="3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</row>
    <row r="216" spans="2:46" ht="12">
      <c r="B216" s="15"/>
      <c r="C216" s="4"/>
      <c r="D216" s="4"/>
      <c r="K216" s="3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</row>
    <row r="217" spans="2:46" ht="12">
      <c r="B217" s="15"/>
      <c r="C217" s="4"/>
      <c r="D217" s="4"/>
      <c r="K217" s="3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</row>
    <row r="218" spans="2:4" ht="12">
      <c r="B218" s="15"/>
      <c r="C218" s="4"/>
      <c r="D218" s="4"/>
    </row>
    <row r="219" spans="2:4" ht="12">
      <c r="B219" s="15"/>
      <c r="C219" s="4"/>
      <c r="D219" s="4"/>
    </row>
    <row r="220" spans="2:4" ht="12">
      <c r="B220" s="15"/>
      <c r="C220" s="4"/>
      <c r="D220" s="4"/>
    </row>
    <row r="221" spans="2:4" ht="12">
      <c r="B221" s="15"/>
      <c r="C221" s="4"/>
      <c r="D221" s="4"/>
    </row>
    <row r="222" spans="2:4" ht="12">
      <c r="B222" s="15"/>
      <c r="C222" s="4"/>
      <c r="D222" s="4"/>
    </row>
    <row r="223" spans="2:4" ht="12">
      <c r="B223" s="15"/>
      <c r="C223" s="4"/>
      <c r="D223" s="4"/>
    </row>
    <row r="224" spans="2:4" ht="12">
      <c r="B224" s="15"/>
      <c r="C224" s="4"/>
      <c r="D224" s="4"/>
    </row>
    <row r="225" spans="2:4" ht="12">
      <c r="B225" s="15"/>
      <c r="C225" s="4"/>
      <c r="D225" s="4"/>
    </row>
    <row r="226" spans="2:4" ht="12">
      <c r="B226" s="15"/>
      <c r="C226" s="4"/>
      <c r="D226" s="4"/>
    </row>
    <row r="227" spans="2:4" ht="12">
      <c r="B227" s="15"/>
      <c r="C227" s="4"/>
      <c r="D227" s="4"/>
    </row>
    <row r="228" spans="2:4" ht="12">
      <c r="B228" s="15"/>
      <c r="C228" s="4"/>
      <c r="D228" s="4"/>
    </row>
    <row r="229" spans="2:4" ht="12">
      <c r="B229" s="15"/>
      <c r="C229" s="4"/>
      <c r="D229" s="4"/>
    </row>
    <row r="230" spans="2:4" ht="12">
      <c r="B230" s="15"/>
      <c r="C230" s="4"/>
      <c r="D230" s="4"/>
    </row>
    <row r="231" spans="2:4" ht="12">
      <c r="B231" s="15"/>
      <c r="C231" s="4"/>
      <c r="D231" s="4"/>
    </row>
    <row r="232" spans="2:4" ht="12">
      <c r="B232" s="15"/>
      <c r="C232" s="4"/>
      <c r="D232" s="4"/>
    </row>
    <row r="233" spans="2:4" ht="12">
      <c r="B233" s="15"/>
      <c r="C233" s="4"/>
      <c r="D233" s="4"/>
    </row>
    <row r="234" spans="2:4" ht="12">
      <c r="B234" s="15"/>
      <c r="C234" s="4"/>
      <c r="D234" s="4"/>
    </row>
    <row r="235" spans="2:4" ht="12">
      <c r="B235" s="15"/>
      <c r="C235" s="4"/>
      <c r="D235" s="4"/>
    </row>
    <row r="236" spans="2:4" ht="12">
      <c r="B236" s="15"/>
      <c r="C236" s="4"/>
      <c r="D236" s="4"/>
    </row>
    <row r="237" spans="2:4" ht="12">
      <c r="B237" s="15"/>
      <c r="C237" s="4"/>
      <c r="D237" s="4"/>
    </row>
    <row r="238" spans="2:4" ht="12">
      <c r="B238" s="15"/>
      <c r="C238" s="4"/>
      <c r="D238" s="4"/>
    </row>
    <row r="239" spans="2:4" ht="12">
      <c r="B239" s="15"/>
      <c r="C239" s="4"/>
      <c r="D239" s="4"/>
    </row>
    <row r="240" spans="2:4" ht="12">
      <c r="B240" s="15"/>
      <c r="C240" s="4"/>
      <c r="D240" s="4"/>
    </row>
    <row r="241" spans="2:4" ht="12">
      <c r="B241" s="15"/>
      <c r="C241" s="4"/>
      <c r="D241" s="4"/>
    </row>
    <row r="242" spans="2:4" ht="12">
      <c r="B242" s="15"/>
      <c r="C242" s="4"/>
      <c r="D242" s="4"/>
    </row>
    <row r="243" spans="2:4" ht="12">
      <c r="B243" s="15"/>
      <c r="C243" s="4"/>
      <c r="D243" s="4"/>
    </row>
    <row r="244" spans="2:4" ht="12">
      <c r="B244" s="15"/>
      <c r="C244" s="4"/>
      <c r="D244" s="4"/>
    </row>
    <row r="245" spans="2:4" ht="12">
      <c r="B245" s="15"/>
      <c r="C245" s="4"/>
      <c r="D245" s="4"/>
    </row>
    <row r="246" spans="2:4" ht="12">
      <c r="B246" s="15"/>
      <c r="C246" s="4"/>
      <c r="D246" s="4"/>
    </row>
    <row r="247" spans="2:4" ht="12">
      <c r="B247" s="15"/>
      <c r="C247" s="4"/>
      <c r="D247" s="4"/>
    </row>
    <row r="248" spans="2:4" ht="12">
      <c r="B248" s="15"/>
      <c r="C248" s="4"/>
      <c r="D248" s="4"/>
    </row>
    <row r="249" spans="2:4" ht="12">
      <c r="B249" s="15"/>
      <c r="C249" s="4"/>
      <c r="D249" s="4"/>
    </row>
    <row r="250" spans="2:4" ht="12">
      <c r="B250" s="15"/>
      <c r="C250" s="4"/>
      <c r="D250" s="4"/>
    </row>
    <row r="251" spans="2:4" ht="12">
      <c r="B251" s="15"/>
      <c r="C251" s="4"/>
      <c r="D251" s="4"/>
    </row>
    <row r="252" spans="2:4" ht="12">
      <c r="B252" s="15"/>
      <c r="C252" s="4"/>
      <c r="D252" s="4"/>
    </row>
    <row r="253" spans="2:4" ht="12">
      <c r="B253" s="15"/>
      <c r="C253" s="4"/>
      <c r="D253" s="4"/>
    </row>
    <row r="254" spans="2:4" ht="12">
      <c r="B254" s="15"/>
      <c r="C254" s="4"/>
      <c r="D254" s="4"/>
    </row>
    <row r="255" spans="2:4" ht="12">
      <c r="B255" s="15"/>
      <c r="C255" s="4"/>
      <c r="D255" s="4"/>
    </row>
    <row r="256" spans="2:4" ht="12">
      <c r="B256" s="15"/>
      <c r="C256" s="4"/>
      <c r="D256" s="4"/>
    </row>
    <row r="257" spans="2:4" ht="12">
      <c r="B257" s="15"/>
      <c r="C257" s="4"/>
      <c r="D257" s="4"/>
    </row>
    <row r="258" spans="2:4" ht="12">
      <c r="B258" s="15"/>
      <c r="C258" s="4"/>
      <c r="D258" s="4"/>
    </row>
    <row r="259" spans="2:4" ht="12">
      <c r="B259" s="15"/>
      <c r="C259" s="4"/>
      <c r="D259" s="4"/>
    </row>
    <row r="260" spans="2:4" ht="12">
      <c r="B260" s="15"/>
      <c r="C260" s="4"/>
      <c r="D260" s="4"/>
    </row>
    <row r="261" spans="2:4" ht="12">
      <c r="B261" s="15"/>
      <c r="C261" s="4"/>
      <c r="D261" s="4"/>
    </row>
    <row r="262" spans="2:4" ht="12">
      <c r="B262" s="15"/>
      <c r="C262" s="4"/>
      <c r="D262" s="4"/>
    </row>
    <row r="263" spans="2:4" ht="12">
      <c r="B263" s="15"/>
      <c r="C263" s="4"/>
      <c r="D263" s="4"/>
    </row>
    <row r="264" spans="2:4" ht="12">
      <c r="B264" s="15"/>
      <c r="C264" s="4"/>
      <c r="D264" s="4"/>
    </row>
    <row r="265" spans="2:4" ht="12">
      <c r="B265" s="15"/>
      <c r="C265" s="4"/>
      <c r="D265" s="4"/>
    </row>
    <row r="266" spans="2:4" ht="12">
      <c r="B266" s="15"/>
      <c r="C266" s="4"/>
      <c r="D266" s="4"/>
    </row>
    <row r="267" spans="2:4" ht="12">
      <c r="B267" s="15"/>
      <c r="C267" s="4"/>
      <c r="D267" s="4"/>
    </row>
    <row r="268" spans="2:4" ht="12">
      <c r="B268" s="15"/>
      <c r="C268" s="4"/>
      <c r="D268" s="4"/>
    </row>
    <row r="269" spans="2:4" ht="12">
      <c r="B269" s="15"/>
      <c r="C269" s="4"/>
      <c r="D269" s="4"/>
    </row>
    <row r="270" spans="2:4" ht="12">
      <c r="B270" s="15"/>
      <c r="C270" s="4"/>
      <c r="D270" s="4"/>
    </row>
    <row r="271" spans="2:4" ht="12">
      <c r="B271" s="15"/>
      <c r="C271" s="4"/>
      <c r="D271" s="4"/>
    </row>
    <row r="272" spans="2:4" ht="12">
      <c r="B272" s="15"/>
      <c r="C272" s="4"/>
      <c r="D272" s="4"/>
    </row>
    <row r="273" spans="2:4" ht="12">
      <c r="B273" s="15"/>
      <c r="C273" s="4"/>
      <c r="D273" s="4"/>
    </row>
    <row r="274" spans="2:4" ht="12">
      <c r="B274" s="15"/>
      <c r="C274" s="4"/>
      <c r="D274" s="4"/>
    </row>
    <row r="275" spans="2:4" ht="12">
      <c r="B275" s="15"/>
      <c r="C275" s="4"/>
      <c r="D275" s="4"/>
    </row>
    <row r="276" spans="2:4" ht="12">
      <c r="B276" s="15"/>
      <c r="C276" s="4"/>
      <c r="D276" s="4"/>
    </row>
    <row r="277" spans="2:4" ht="12">
      <c r="B277" s="15"/>
      <c r="C277" s="4"/>
      <c r="D277" s="4"/>
    </row>
    <row r="278" spans="2:4" ht="12">
      <c r="B278" s="15"/>
      <c r="C278" s="4"/>
      <c r="D278" s="4"/>
    </row>
    <row r="279" spans="2:4" ht="12">
      <c r="B279" s="15"/>
      <c r="C279" s="4"/>
      <c r="D279" s="4"/>
    </row>
    <row r="280" spans="2:4" ht="12">
      <c r="B280" s="15"/>
      <c r="C280" s="4"/>
      <c r="D280" s="4"/>
    </row>
    <row r="281" spans="2:4" ht="12">
      <c r="B281" s="15"/>
      <c r="C281" s="4"/>
      <c r="D281" s="4"/>
    </row>
    <row r="282" spans="2:4" ht="12">
      <c r="B282" s="15"/>
      <c r="C282" s="4"/>
      <c r="D282" s="4"/>
    </row>
    <row r="283" ht="12">
      <c r="B283" s="15"/>
    </row>
    <row r="284" ht="12">
      <c r="B284" s="15"/>
    </row>
    <row r="285" ht="12">
      <c r="B285" s="15"/>
    </row>
    <row r="286" ht="12">
      <c r="B286" s="15"/>
    </row>
    <row r="287" ht="12">
      <c r="B287" s="15"/>
    </row>
    <row r="288" ht="12">
      <c r="B288" s="15"/>
    </row>
    <row r="289" ht="12">
      <c r="B289" s="15"/>
    </row>
    <row r="290" ht="12">
      <c r="B290" s="15"/>
    </row>
    <row r="291" ht="12">
      <c r="B291" s="15"/>
    </row>
    <row r="292" ht="12">
      <c r="B292" s="15"/>
    </row>
    <row r="293" ht="12">
      <c r="B293" s="15"/>
    </row>
    <row r="294" ht="12">
      <c r="B294" s="15"/>
    </row>
    <row r="295" ht="12">
      <c r="B295" s="15"/>
    </row>
    <row r="296" ht="12">
      <c r="B296" s="15"/>
    </row>
    <row r="297" ht="12">
      <c r="B297" s="15"/>
    </row>
    <row r="298" ht="12">
      <c r="B298" s="15"/>
    </row>
    <row r="299" ht="12">
      <c r="B299" s="15"/>
    </row>
    <row r="300" ht="12">
      <c r="B300" s="15"/>
    </row>
    <row r="301" ht="12">
      <c r="B301" s="15"/>
    </row>
    <row r="302" ht="12">
      <c r="B302" s="15"/>
    </row>
    <row r="303" ht="12">
      <c r="B303" s="15"/>
    </row>
    <row r="304" ht="12">
      <c r="B304" s="15"/>
    </row>
    <row r="305" ht="12">
      <c r="B305" s="15"/>
    </row>
    <row r="306" ht="12">
      <c r="B306" s="15"/>
    </row>
    <row r="307" ht="12">
      <c r="B307" s="15"/>
    </row>
    <row r="308" ht="12">
      <c r="B308" s="15"/>
    </row>
    <row r="309" ht="12">
      <c r="B309" s="15"/>
    </row>
    <row r="310" ht="12">
      <c r="B310" s="15"/>
    </row>
    <row r="311" ht="12">
      <c r="B311" s="15"/>
    </row>
    <row r="312" ht="12">
      <c r="B312" s="15"/>
    </row>
    <row r="313" ht="12">
      <c r="B313" s="15"/>
    </row>
    <row r="314" ht="12">
      <c r="B314" s="15"/>
    </row>
    <row r="315" ht="12">
      <c r="B315" s="15"/>
    </row>
    <row r="316" ht="12">
      <c r="B316" s="15"/>
    </row>
    <row r="317" ht="12">
      <c r="B317" s="15"/>
    </row>
    <row r="318" ht="12">
      <c r="B318" s="15"/>
    </row>
    <row r="319" ht="12">
      <c r="B319" s="15"/>
    </row>
    <row r="320" ht="12">
      <c r="B320" s="15"/>
    </row>
    <row r="321" ht="12">
      <c r="B321" s="15"/>
    </row>
    <row r="322" ht="12">
      <c r="B322" s="15"/>
    </row>
    <row r="323" ht="12">
      <c r="B323" s="15"/>
    </row>
    <row r="324" ht="12">
      <c r="B324" s="15"/>
    </row>
    <row r="349" spans="1:62" s="4" customFormat="1" ht="12">
      <c r="A349" s="1"/>
      <c r="B349" s="16"/>
      <c r="C349" s="2"/>
      <c r="D349" s="2"/>
      <c r="G349" s="2"/>
      <c r="H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</row>
    <row r="350" spans="1:62" s="4" customFormat="1" ht="12">
      <c r="A350" s="1"/>
      <c r="B350" s="16"/>
      <c r="C350" s="2"/>
      <c r="D350" s="2"/>
      <c r="G350" s="2"/>
      <c r="H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</row>
    <row r="351" spans="1:62" s="4" customFormat="1" ht="12">
      <c r="A351" s="1"/>
      <c r="B351" s="16"/>
      <c r="C351" s="2"/>
      <c r="D351" s="2"/>
      <c r="G351" s="2"/>
      <c r="H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</row>
    <row r="352" spans="1:62" s="4" customFormat="1" ht="12">
      <c r="A352" s="1"/>
      <c r="B352" s="16"/>
      <c r="C352" s="2"/>
      <c r="D352" s="2"/>
      <c r="G352" s="2"/>
      <c r="H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</row>
    <row r="353" spans="1:62" s="4" customFormat="1" ht="12">
      <c r="A353" s="1"/>
      <c r="B353" s="16"/>
      <c r="C353" s="2"/>
      <c r="D353" s="2"/>
      <c r="G353" s="2"/>
      <c r="H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</row>
    <row r="354" spans="1:62" s="4" customFormat="1" ht="12">
      <c r="A354" s="1"/>
      <c r="B354" s="16"/>
      <c r="C354" s="2"/>
      <c r="D354" s="2"/>
      <c r="G354" s="2"/>
      <c r="H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</row>
    <row r="355" spans="1:62" s="4" customFormat="1" ht="12">
      <c r="A355" s="1"/>
      <c r="B355" s="16"/>
      <c r="C355" s="2"/>
      <c r="D355" s="2"/>
      <c r="G355" s="2"/>
      <c r="H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</row>
    <row r="356" spans="1:62" s="4" customFormat="1" ht="12">
      <c r="A356" s="1"/>
      <c r="B356" s="16"/>
      <c r="C356" s="2"/>
      <c r="D356" s="2"/>
      <c r="G356" s="2"/>
      <c r="H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</row>
    <row r="357" spans="1:62" s="4" customFormat="1" ht="12">
      <c r="A357" s="1"/>
      <c r="B357" s="16"/>
      <c r="C357" s="2"/>
      <c r="D357" s="2"/>
      <c r="G357" s="2"/>
      <c r="H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</row>
    <row r="358" spans="1:62" s="4" customFormat="1" ht="12">
      <c r="A358" s="1"/>
      <c r="B358" s="16"/>
      <c r="C358" s="2"/>
      <c r="D358" s="2"/>
      <c r="G358" s="2"/>
      <c r="H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</row>
    <row r="359" spans="1:62" s="4" customFormat="1" ht="12">
      <c r="A359" s="1"/>
      <c r="B359" s="16"/>
      <c r="C359" s="2"/>
      <c r="D359" s="2"/>
      <c r="G359" s="2"/>
      <c r="H359" s="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</row>
    <row r="360" spans="1:62" s="4" customFormat="1" ht="12">
      <c r="A360" s="1"/>
      <c r="B360" s="16"/>
      <c r="C360" s="2"/>
      <c r="D360" s="2"/>
      <c r="G360" s="2"/>
      <c r="H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</row>
    <row r="361" spans="1:62" s="4" customFormat="1" ht="12">
      <c r="A361" s="1"/>
      <c r="B361" s="16"/>
      <c r="C361" s="2"/>
      <c r="D361" s="2"/>
      <c r="G361" s="2"/>
      <c r="H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</row>
    <row r="362" spans="1:62" s="4" customFormat="1" ht="12">
      <c r="A362" s="1"/>
      <c r="B362" s="16"/>
      <c r="C362" s="2"/>
      <c r="D362" s="2"/>
      <c r="G362" s="2"/>
      <c r="H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</row>
    <row r="363" spans="1:62" s="4" customFormat="1" ht="12">
      <c r="A363" s="1"/>
      <c r="B363" s="16"/>
      <c r="C363" s="2"/>
      <c r="D363" s="2"/>
      <c r="G363" s="2"/>
      <c r="H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</row>
    <row r="364" spans="1:62" s="4" customFormat="1" ht="12">
      <c r="A364" s="1"/>
      <c r="B364" s="16"/>
      <c r="C364" s="2"/>
      <c r="D364" s="2"/>
      <c r="G364" s="2"/>
      <c r="H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57"/>
  <sheetViews>
    <sheetView zoomScalePageLayoutView="0" workbookViewId="0" topLeftCell="A64">
      <selection activeCell="B81" sqref="B81:B165"/>
    </sheetView>
  </sheetViews>
  <sheetFormatPr defaultColWidth="9.140625" defaultRowHeight="15"/>
  <cols>
    <col min="1" max="1" width="9.140625" style="1" bestFit="1" customWidth="1"/>
    <col min="2" max="2" width="15.00390625" style="8" bestFit="1" customWidth="1"/>
    <col min="3" max="3" width="18.00390625" style="2" bestFit="1" customWidth="1"/>
    <col min="4" max="4" width="13.8515625" style="2" bestFit="1" customWidth="1"/>
    <col min="5" max="5" width="14.28125" style="4" customWidth="1"/>
    <col min="6" max="6" width="23.7109375" style="12" bestFit="1" customWidth="1"/>
    <col min="7" max="7" width="23.7109375" style="4" bestFit="1" customWidth="1"/>
    <col min="8" max="8" width="21.421875" style="4" bestFit="1" customWidth="1"/>
    <col min="9" max="10" width="19.421875" style="4" bestFit="1" customWidth="1"/>
    <col min="11" max="11" width="8.8515625" style="2" customWidth="1"/>
    <col min="12" max="12" width="9.140625" style="3" bestFit="1" customWidth="1"/>
    <col min="13" max="13" width="26.7109375" style="4" bestFit="1" customWidth="1"/>
    <col min="14" max="14" width="8.8515625" style="2" customWidth="1"/>
    <col min="15" max="15" width="16.28125" style="2" bestFit="1" customWidth="1"/>
    <col min="16" max="16" width="10.28125" style="2" bestFit="1" customWidth="1"/>
    <col min="17" max="17" width="8.8515625" style="2" customWidth="1"/>
    <col min="18" max="18" width="11.28125" style="2" bestFit="1" customWidth="1"/>
    <col min="19" max="52" width="8.8515625" style="2" customWidth="1"/>
    <col min="53" max="53" width="23.7109375" style="2" bestFit="1" customWidth="1"/>
    <col min="54" max="54" width="19.140625" style="2" bestFit="1" customWidth="1"/>
    <col min="55" max="57" width="23.421875" style="2" bestFit="1" customWidth="1"/>
    <col min="58" max="58" width="37.8515625" style="2" bestFit="1" customWidth="1"/>
    <col min="59" max="16384" width="8.8515625" style="2" customWidth="1"/>
  </cols>
  <sheetData>
    <row r="1" spans="2:63" ht="12">
      <c r="B1" s="7" t="s">
        <v>76</v>
      </c>
      <c r="C1" s="9" t="s">
        <v>77</v>
      </c>
      <c r="D1" s="9" t="s">
        <v>78</v>
      </c>
      <c r="E1" s="4" t="s">
        <v>80</v>
      </c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Z1" s="3"/>
      <c r="BA1" s="4"/>
      <c r="BB1" s="4"/>
      <c r="BC1" s="4"/>
      <c r="BD1" s="4"/>
      <c r="BE1" s="4"/>
      <c r="BF1" s="6"/>
      <c r="BG1" s="6"/>
      <c r="BH1" s="6"/>
      <c r="BI1" s="6"/>
      <c r="BJ1" s="6"/>
      <c r="BK1" s="6"/>
    </row>
    <row r="2" spans="1:63" ht="14.25">
      <c r="A2" s="1" t="s">
        <v>0</v>
      </c>
      <c r="B2" s="11">
        <v>-0.0659935343448232</v>
      </c>
      <c r="C2" s="7">
        <v>-0.0045103706335769544</v>
      </c>
      <c r="D2" s="7">
        <v>-0.01665317419779217</v>
      </c>
      <c r="E2" s="12">
        <v>-0.042998873575281094</v>
      </c>
      <c r="F2" s="12">
        <f aca="true" t="shared" si="0" ref="F2:F39">E2-E77</f>
        <v>-0.0446278229273452</v>
      </c>
      <c r="G2" s="13">
        <f aca="true" t="shared" si="1" ref="G2:G33">F2-$B$80</f>
        <v>-0.0446278229273452</v>
      </c>
      <c r="H2">
        <v>-0.042998873575281094</v>
      </c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Z2" s="3"/>
      <c r="BA2" s="4"/>
      <c r="BB2" s="4"/>
      <c r="BC2" s="4"/>
      <c r="BD2" s="4"/>
      <c r="BE2" s="4"/>
      <c r="BF2" s="6"/>
      <c r="BG2" s="6"/>
      <c r="BH2" s="6"/>
      <c r="BI2" s="6"/>
      <c r="BJ2" s="6"/>
      <c r="BK2" s="6"/>
    </row>
    <row r="3" spans="1:63" ht="14.25">
      <c r="A3" s="1" t="s">
        <v>1</v>
      </c>
      <c r="B3" s="11">
        <v>-0.0978595276153218</v>
      </c>
      <c r="C3" s="7">
        <v>0.0006487628610116758</v>
      </c>
      <c r="D3" s="7">
        <v>-0.016935205757582807</v>
      </c>
      <c r="E3" s="12">
        <v>0.09223441499423513</v>
      </c>
      <c r="F3" s="12">
        <f t="shared" si="0"/>
        <v>-0.06538204244984466</v>
      </c>
      <c r="G3" s="13">
        <f t="shared" si="1"/>
        <v>-0.06538204244984466</v>
      </c>
      <c r="H3">
        <v>0.09223441499423513</v>
      </c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Z3" s="3"/>
      <c r="BA3" s="4"/>
      <c r="BB3" s="4"/>
      <c r="BC3" s="4"/>
      <c r="BD3" s="4"/>
      <c r="BE3" s="4"/>
      <c r="BF3" s="6"/>
      <c r="BG3" s="6"/>
      <c r="BH3" s="6"/>
      <c r="BI3" s="6"/>
      <c r="BJ3" s="6"/>
      <c r="BK3" s="6"/>
    </row>
    <row r="4" spans="1:63" ht="14.25">
      <c r="A4" s="1" t="s">
        <v>2</v>
      </c>
      <c r="B4" s="11">
        <v>-0.0196842749268544</v>
      </c>
      <c r="C4" s="7">
        <v>0.0007008684862728209</v>
      </c>
      <c r="D4" s="7">
        <v>-0.06801738061579068</v>
      </c>
      <c r="E4" s="12">
        <v>0.07615142895628146</v>
      </c>
      <c r="F4" s="12">
        <f t="shared" si="0"/>
        <v>0.07615142895628146</v>
      </c>
      <c r="G4" s="13">
        <f t="shared" si="1"/>
        <v>0.07615142895628146</v>
      </c>
      <c r="H4">
        <v>0.07615142895628146</v>
      </c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Z4" s="3"/>
      <c r="BA4" s="4"/>
      <c r="BB4" s="4"/>
      <c r="BC4" s="4"/>
      <c r="BD4" s="4"/>
      <c r="BE4" s="4"/>
      <c r="BF4" s="6"/>
      <c r="BG4" s="6"/>
      <c r="BH4" s="6"/>
      <c r="BI4" s="6"/>
      <c r="BJ4" s="6"/>
      <c r="BK4" s="6"/>
    </row>
    <row r="5" spans="1:63" ht="14.25">
      <c r="A5" s="1" t="s">
        <v>3</v>
      </c>
      <c r="B5" s="11">
        <v>-0.00136536811569065</v>
      </c>
      <c r="C5" s="7">
        <v>0.0008767571670271757</v>
      </c>
      <c r="D5" s="7">
        <v>-0.0018298266770762272</v>
      </c>
      <c r="E5" s="12">
        <v>0.07347815789238887</v>
      </c>
      <c r="F5" s="12">
        <f t="shared" si="0"/>
        <v>0.07347815789238887</v>
      </c>
      <c r="G5" s="13">
        <f t="shared" si="1"/>
        <v>0.07347815789238887</v>
      </c>
      <c r="H5">
        <v>0.07347815789238887</v>
      </c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Z5" s="3"/>
      <c r="BA5" s="4"/>
      <c r="BB5" s="4"/>
      <c r="BC5" s="4"/>
      <c r="BD5" s="4"/>
      <c r="BE5" s="4"/>
      <c r="BF5" s="6"/>
      <c r="BG5" s="6"/>
      <c r="BH5" s="6"/>
      <c r="BI5" s="6"/>
      <c r="BJ5" s="6"/>
      <c r="BK5" s="6"/>
    </row>
    <row r="6" spans="1:63" ht="14.25">
      <c r="A6" s="1" t="s">
        <v>4</v>
      </c>
      <c r="B6" s="11">
        <v>0.0272119036537308</v>
      </c>
      <c r="C6" s="7">
        <v>-0.0021719569116798176</v>
      </c>
      <c r="D6" s="7">
        <v>-0.003669728888962513</v>
      </c>
      <c r="E6" s="12">
        <v>0.04424969316956129</v>
      </c>
      <c r="F6" s="12">
        <f t="shared" si="0"/>
        <v>0.04424969316956129</v>
      </c>
      <c r="G6" s="13">
        <f t="shared" si="1"/>
        <v>0.04424969316956129</v>
      </c>
      <c r="H6">
        <v>0.04424969316956129</v>
      </c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Z6" s="3"/>
      <c r="BA6" s="4"/>
      <c r="BB6" s="4"/>
      <c r="BC6" s="4"/>
      <c r="BD6" s="4"/>
      <c r="BE6" s="4"/>
      <c r="BF6" s="6"/>
      <c r="BG6" s="6"/>
      <c r="BH6" s="6"/>
      <c r="BI6" s="6"/>
      <c r="BJ6" s="6"/>
      <c r="BK6" s="6"/>
    </row>
    <row r="7" spans="1:63" ht="14.25">
      <c r="A7" s="1" t="s">
        <v>5</v>
      </c>
      <c r="B7" s="11">
        <v>0.016163104572044</v>
      </c>
      <c r="C7" s="10">
        <v>-0.0012613836273187573</v>
      </c>
      <c r="D7" s="10">
        <v>-0.004606180414897364</v>
      </c>
      <c r="E7" s="12">
        <v>-0.013331181622455057</v>
      </c>
      <c r="F7" s="12">
        <f t="shared" si="0"/>
        <v>-0.013331181622455057</v>
      </c>
      <c r="G7" s="13">
        <f t="shared" si="1"/>
        <v>-0.013331181622455057</v>
      </c>
      <c r="H7">
        <v>-0.013331181622455057</v>
      </c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Z7" s="3"/>
      <c r="BA7" s="4"/>
      <c r="BB7" s="4"/>
      <c r="BC7" s="4"/>
      <c r="BD7" s="4"/>
      <c r="BE7" s="4"/>
      <c r="BF7" s="6"/>
      <c r="BG7" s="6"/>
      <c r="BH7" s="6"/>
      <c r="BI7" s="6"/>
      <c r="BJ7" s="6"/>
      <c r="BK7" s="6"/>
    </row>
    <row r="8" spans="1:63" ht="14.25">
      <c r="A8" s="1" t="s">
        <v>6</v>
      </c>
      <c r="B8" s="11">
        <v>0.0255867913900953</v>
      </c>
      <c r="C8" s="7">
        <v>-0.0005047866749436913</v>
      </c>
      <c r="D8" s="7">
        <v>-0.02904185370333539</v>
      </c>
      <c r="E8" s="12">
        <v>-0.030018580023565944</v>
      </c>
      <c r="F8" s="12">
        <f t="shared" si="0"/>
        <v>-0.030018580023565944</v>
      </c>
      <c r="G8" s="13">
        <f t="shared" si="1"/>
        <v>-0.030018580023565944</v>
      </c>
      <c r="H8">
        <v>-0.030018580023565944</v>
      </c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Z8" s="3"/>
      <c r="BA8" s="4"/>
      <c r="BB8" s="4"/>
      <c r="BC8" s="4"/>
      <c r="BD8" s="4"/>
      <c r="BE8" s="4"/>
      <c r="BF8" s="6"/>
      <c r="BG8" s="6"/>
      <c r="BH8" s="6"/>
      <c r="BI8" s="6"/>
      <c r="BJ8" s="6"/>
      <c r="BK8" s="6"/>
    </row>
    <row r="9" spans="1:63" ht="14.25">
      <c r="A9" s="1" t="s">
        <v>7</v>
      </c>
      <c r="B9" s="11">
        <v>0.0455714189183815</v>
      </c>
      <c r="C9" s="7">
        <v>-0.00020003876325569436</v>
      </c>
      <c r="D9" s="7">
        <v>-0.01051132468268635</v>
      </c>
      <c r="E9" s="12">
        <v>-0.06798685501374147</v>
      </c>
      <c r="F9" s="12">
        <f t="shared" si="0"/>
        <v>-0.06798685501374147</v>
      </c>
      <c r="G9" s="13">
        <f t="shared" si="1"/>
        <v>-0.06798685501374147</v>
      </c>
      <c r="H9">
        <v>-0.06798685501374147</v>
      </c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Z9" s="3"/>
      <c r="BA9" s="4"/>
      <c r="BB9" s="4"/>
      <c r="BC9" s="4"/>
      <c r="BD9" s="4"/>
      <c r="BE9" s="4"/>
      <c r="BF9" s="6"/>
      <c r="BG9" s="6"/>
      <c r="BH9" s="6"/>
      <c r="BI9" s="6"/>
      <c r="BJ9" s="6"/>
      <c r="BK9" s="6"/>
    </row>
    <row r="10" spans="1:63" ht="14.25">
      <c r="A10" s="1" t="s">
        <v>8</v>
      </c>
      <c r="B10" s="11">
        <v>0.0361894502227766</v>
      </c>
      <c r="C10" s="7">
        <v>-0.0004950593792494296</v>
      </c>
      <c r="D10" s="7">
        <v>-0.006747013546594376</v>
      </c>
      <c r="E10" s="12">
        <v>-0.10689226760329062</v>
      </c>
      <c r="F10" s="12">
        <f t="shared" si="0"/>
        <v>-0.10689226760329062</v>
      </c>
      <c r="G10" s="13">
        <f t="shared" si="1"/>
        <v>-0.10689226760329062</v>
      </c>
      <c r="H10">
        <v>-0.10689226760329062</v>
      </c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Z10" s="3"/>
      <c r="BA10" s="4"/>
      <c r="BB10" s="4"/>
      <c r="BC10" s="4"/>
      <c r="BD10" s="4"/>
      <c r="BE10" s="4"/>
      <c r="BF10" s="6"/>
      <c r="BG10" s="6"/>
      <c r="BH10" s="6"/>
      <c r="BI10" s="6"/>
      <c r="BJ10" s="6"/>
      <c r="BK10" s="6"/>
    </row>
    <row r="11" spans="1:63" ht="14.25">
      <c r="A11" s="1" t="s">
        <v>9</v>
      </c>
      <c r="B11" s="11">
        <v>0.0474848662323381</v>
      </c>
      <c r="C11" s="7">
        <v>-0.0009684710347341863</v>
      </c>
      <c r="D11" s="7">
        <v>-0.005819609053264153</v>
      </c>
      <c r="E11" s="12">
        <v>-0.10473720308956669</v>
      </c>
      <c r="F11" s="12">
        <f t="shared" si="0"/>
        <v>-0.10473720308956669</v>
      </c>
      <c r="G11" s="13">
        <f t="shared" si="1"/>
        <v>-0.10473720308956669</v>
      </c>
      <c r="H11">
        <v>-0.10473720308956669</v>
      </c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Z11" s="3"/>
      <c r="BA11" s="4"/>
      <c r="BB11" s="4"/>
      <c r="BC11" s="4"/>
      <c r="BD11" s="4"/>
      <c r="BE11" s="4"/>
      <c r="BF11" s="6"/>
      <c r="BG11" s="6"/>
      <c r="BH11" s="6"/>
      <c r="BI11" s="6"/>
      <c r="BJ11" s="6"/>
      <c r="BK11" s="6"/>
    </row>
    <row r="12" spans="1:63" ht="14.25">
      <c r="A12" s="1" t="s">
        <v>10</v>
      </c>
      <c r="B12" s="11">
        <v>0.0294790294697229</v>
      </c>
      <c r="C12" s="7">
        <v>-0.0002767493730178039</v>
      </c>
      <c r="D12" s="7">
        <v>-0.02461965805317491</v>
      </c>
      <c r="E12" s="12">
        <v>-0.08580411410267863</v>
      </c>
      <c r="F12" s="12">
        <f t="shared" si="0"/>
        <v>-0.08580411410267863</v>
      </c>
      <c r="G12" s="13">
        <f t="shared" si="1"/>
        <v>-0.08580411410267863</v>
      </c>
      <c r="H12">
        <v>-0.08580411410267863</v>
      </c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Z12" s="3"/>
      <c r="BA12" s="4"/>
      <c r="BB12" s="4"/>
      <c r="BC12" s="4"/>
      <c r="BD12" s="4"/>
      <c r="BE12" s="4"/>
      <c r="BF12" s="6"/>
      <c r="BG12" s="6"/>
      <c r="BH12" s="6"/>
      <c r="BI12" s="6"/>
      <c r="BJ12" s="6"/>
      <c r="BK12" s="6"/>
    </row>
    <row r="13" spans="1:63" ht="14.25">
      <c r="A13" s="1" t="s">
        <v>11</v>
      </c>
      <c r="B13" s="11">
        <v>0.032163624416194</v>
      </c>
      <c r="C13" s="7">
        <v>2.2382824546252067E-05</v>
      </c>
      <c r="D13" s="7">
        <v>-0.006000018000097146</v>
      </c>
      <c r="E13" s="12">
        <v>-0.0308167983243679</v>
      </c>
      <c r="F13" s="12">
        <f t="shared" si="0"/>
        <v>-0.0308167983243679</v>
      </c>
      <c r="G13" s="13">
        <f t="shared" si="1"/>
        <v>-0.0308167983243679</v>
      </c>
      <c r="H13">
        <v>-0.0308167983243679</v>
      </c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Z13" s="3"/>
      <c r="BA13" s="4"/>
      <c r="BB13" s="4"/>
      <c r="BC13" s="4"/>
      <c r="BD13" s="4"/>
      <c r="BE13" s="4"/>
      <c r="BF13" s="6"/>
      <c r="BG13" s="6"/>
      <c r="BH13" s="6"/>
      <c r="BI13" s="6"/>
      <c r="BJ13" s="6"/>
      <c r="BK13" s="6"/>
    </row>
    <row r="14" spans="1:63" ht="14.25">
      <c r="A14" s="1" t="s">
        <v>12</v>
      </c>
      <c r="B14" s="11">
        <v>0.0255119111595991</v>
      </c>
      <c r="C14" s="7">
        <v>3.048691384544E-05</v>
      </c>
      <c r="D14" s="7">
        <v>-0.004020105916665776</v>
      </c>
      <c r="E14" s="12">
        <v>0.007829857617081215</v>
      </c>
      <c r="F14" s="12">
        <f t="shared" si="0"/>
        <v>0.007829857617081215</v>
      </c>
      <c r="G14" s="13">
        <f t="shared" si="1"/>
        <v>0.007829857617081215</v>
      </c>
      <c r="H14">
        <v>0.007829857617081215</v>
      </c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Z14" s="3"/>
      <c r="BA14" s="4"/>
      <c r="BB14" s="4"/>
      <c r="BC14" s="4"/>
      <c r="BD14" s="4"/>
      <c r="BE14" s="4"/>
      <c r="BF14" s="6"/>
      <c r="BG14" s="6"/>
      <c r="BH14" s="6"/>
      <c r="BI14" s="6"/>
      <c r="BJ14" s="6"/>
      <c r="BK14" s="6"/>
    </row>
    <row r="15" spans="1:63" ht="14.25">
      <c r="A15" s="1" t="s">
        <v>13</v>
      </c>
      <c r="B15" s="11">
        <v>0.0494770475225188</v>
      </c>
      <c r="C15" s="7">
        <v>-0.00021029639641856335</v>
      </c>
      <c r="D15" s="7">
        <v>-0.0010075567602997166</v>
      </c>
      <c r="E15" s="12">
        <v>0.0518320579494751</v>
      </c>
      <c r="F15" s="12">
        <f t="shared" si="0"/>
        <v>0.0518320579494751</v>
      </c>
      <c r="G15" s="13">
        <f t="shared" si="1"/>
        <v>0.0518320579494751</v>
      </c>
      <c r="H15">
        <v>0.0518320579494751</v>
      </c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Z15" s="3"/>
      <c r="BA15" s="4"/>
      <c r="BB15" s="4"/>
      <c r="BC15" s="4"/>
      <c r="BD15" s="4"/>
      <c r="BE15" s="4"/>
      <c r="BF15" s="6"/>
      <c r="BG15" s="6"/>
      <c r="BH15" s="6"/>
      <c r="BI15" s="6"/>
      <c r="BJ15" s="6"/>
      <c r="BK15" s="6"/>
    </row>
    <row r="16" spans="1:63" ht="14.25">
      <c r="A16" s="1" t="s">
        <v>14</v>
      </c>
      <c r="B16" s="11">
        <v>0.0139962463830674</v>
      </c>
      <c r="C16" s="7">
        <v>0.00011031917807491354</v>
      </c>
      <c r="D16" s="7">
        <v>-0.006066752682237426</v>
      </c>
      <c r="E16" s="12">
        <v>0.043088878864613656</v>
      </c>
      <c r="F16" s="12">
        <f t="shared" si="0"/>
        <v>0.043088878864613656</v>
      </c>
      <c r="G16" s="13">
        <f t="shared" si="1"/>
        <v>0.043088878864613656</v>
      </c>
      <c r="H16">
        <v>0.043088878864613656</v>
      </c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Z16" s="3"/>
      <c r="BA16" s="4"/>
      <c r="BB16" s="4"/>
      <c r="BC16" s="4"/>
      <c r="BD16" s="4"/>
      <c r="BE16" s="4"/>
      <c r="BF16" s="6"/>
      <c r="BG16" s="6"/>
      <c r="BH16" s="6"/>
      <c r="BI16" s="6"/>
      <c r="BJ16" s="6"/>
      <c r="BK16" s="6"/>
    </row>
    <row r="17" spans="1:63" ht="14.25">
      <c r="A17" s="1" t="s">
        <v>15</v>
      </c>
      <c r="B17" s="11">
        <v>-0.00102420253535484</v>
      </c>
      <c r="C17" s="7">
        <v>-1.8269844241025623E-05</v>
      </c>
      <c r="D17" s="7">
        <v>-0.004065046248169445</v>
      </c>
      <c r="E17" s="12">
        <v>0.08816729839307402</v>
      </c>
      <c r="F17" s="12">
        <f t="shared" si="0"/>
        <v>0.08816729839307402</v>
      </c>
      <c r="G17" s="13">
        <f t="shared" si="1"/>
        <v>0.08816729839307402</v>
      </c>
      <c r="H17">
        <v>0.08816729839307402</v>
      </c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Z17" s="3"/>
      <c r="BA17" s="4"/>
      <c r="BB17" s="4"/>
      <c r="BC17" s="4"/>
      <c r="BD17" s="4"/>
      <c r="BE17" s="4"/>
      <c r="BF17" s="6"/>
      <c r="BG17" s="6"/>
      <c r="BH17" s="6"/>
      <c r="BI17" s="6"/>
      <c r="BJ17" s="6"/>
      <c r="BK17" s="6"/>
    </row>
    <row r="18" spans="1:63" ht="14.25">
      <c r="A18" s="1" t="s">
        <v>16</v>
      </c>
      <c r="B18" s="11">
        <v>0.00431324283666789</v>
      </c>
      <c r="C18" s="7">
        <v>-0.00013640138156256754</v>
      </c>
      <c r="D18" s="7">
        <v>0.0020345886977874567</v>
      </c>
      <c r="E18" s="12">
        <v>-0.059295740894565685</v>
      </c>
      <c r="F18" s="12">
        <f t="shared" si="0"/>
        <v>-0.059295740894565685</v>
      </c>
      <c r="G18" s="13">
        <f t="shared" si="1"/>
        <v>-0.059295740894565685</v>
      </c>
      <c r="H18">
        <v>-0.059295740894565685</v>
      </c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Z18" s="3"/>
      <c r="BA18" s="4"/>
      <c r="BB18" s="4"/>
      <c r="BC18" s="4"/>
      <c r="BD18" s="4"/>
      <c r="BE18" s="4"/>
      <c r="BF18" s="6"/>
      <c r="BG18" s="6"/>
      <c r="BH18" s="6"/>
      <c r="BI18" s="6"/>
      <c r="BJ18" s="6"/>
      <c r="BK18" s="6"/>
    </row>
    <row r="19" spans="1:63" ht="14.25">
      <c r="A19" s="1" t="s">
        <v>17</v>
      </c>
      <c r="B19" s="11">
        <v>0.00990676469513829</v>
      </c>
      <c r="C19" s="7">
        <v>0.00016784926689616952</v>
      </c>
      <c r="D19" s="7">
        <v>0.0020304575503819213</v>
      </c>
      <c r="E19" s="12">
        <v>-0.06025369116780155</v>
      </c>
      <c r="F19" s="12">
        <f t="shared" si="0"/>
        <v>-0.06025369116780155</v>
      </c>
      <c r="G19" s="13">
        <f t="shared" si="1"/>
        <v>-0.06025369116780155</v>
      </c>
      <c r="H19">
        <v>-0.06025369116780155</v>
      </c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Z19" s="3"/>
      <c r="BA19" s="4"/>
      <c r="BB19" s="4"/>
      <c r="BC19" s="4"/>
      <c r="BD19" s="4"/>
      <c r="BE19" s="4"/>
      <c r="BF19" s="6"/>
      <c r="BG19" s="6"/>
      <c r="BH19" s="6"/>
      <c r="BI19" s="6"/>
      <c r="BJ19" s="6"/>
      <c r="BK19" s="6"/>
    </row>
    <row r="20" spans="1:63" ht="14.25">
      <c r="A20" s="1" t="s">
        <v>18</v>
      </c>
      <c r="B20" s="11">
        <v>-0.014348150540723</v>
      </c>
      <c r="C20" s="7">
        <v>-2.971878686741647E-05</v>
      </c>
      <c r="D20" s="7">
        <v>0.015098424712585243</v>
      </c>
      <c r="E20" s="12">
        <v>-0.13530431529377707</v>
      </c>
      <c r="F20" s="12">
        <f t="shared" si="0"/>
        <v>-0.13530431529377707</v>
      </c>
      <c r="G20" s="13">
        <f t="shared" si="1"/>
        <v>-0.13530431529377707</v>
      </c>
      <c r="H20">
        <v>-0.13530431529377707</v>
      </c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Z20" s="3"/>
      <c r="BA20" s="4"/>
      <c r="BB20" s="4"/>
      <c r="BC20" s="4"/>
      <c r="BD20" s="4"/>
      <c r="BE20" s="4"/>
      <c r="BF20" s="6"/>
      <c r="BG20" s="6"/>
      <c r="BH20" s="6"/>
      <c r="BI20" s="6"/>
      <c r="BJ20" s="6"/>
      <c r="BK20" s="6"/>
    </row>
    <row r="21" spans="1:63" ht="14.25">
      <c r="A21" s="1" t="s">
        <v>19</v>
      </c>
      <c r="B21" s="11">
        <v>-0.00856220817962416</v>
      </c>
      <c r="C21" s="7">
        <v>-6.663333703427199E-05</v>
      </c>
      <c r="D21" s="7">
        <v>0</v>
      </c>
      <c r="E21" s="12">
        <v>-0.10435486713623543</v>
      </c>
      <c r="F21" s="12">
        <f t="shared" si="0"/>
        <v>-0.10435486713623543</v>
      </c>
      <c r="G21" s="13">
        <f t="shared" si="1"/>
        <v>-0.10435486713623543</v>
      </c>
      <c r="H21">
        <v>-0.10435486713623543</v>
      </c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Z21" s="3"/>
      <c r="BA21" s="4"/>
      <c r="BB21" s="4"/>
      <c r="BC21" s="4"/>
      <c r="BD21" s="4"/>
      <c r="BE21" s="4"/>
      <c r="BF21" s="6"/>
      <c r="BG21" s="6"/>
      <c r="BH21" s="6"/>
      <c r="BI21" s="6"/>
      <c r="BJ21" s="6"/>
      <c r="BK21" s="6"/>
    </row>
    <row r="22" spans="1:63" ht="14.25">
      <c r="A22" s="1" t="s">
        <v>20</v>
      </c>
      <c r="B22" s="11">
        <v>-0.00283714593617823</v>
      </c>
      <c r="C22" s="7">
        <v>0.00013337440047944682</v>
      </c>
      <c r="D22" s="7">
        <v>0.0009985023295896</v>
      </c>
      <c r="E22" s="12">
        <v>-0.030899303218997254</v>
      </c>
      <c r="F22" s="12">
        <f t="shared" si="0"/>
        <v>-0.030899303218997254</v>
      </c>
      <c r="G22" s="13">
        <f t="shared" si="1"/>
        <v>-0.030899303218997254</v>
      </c>
      <c r="H22">
        <v>-0.030899303218997254</v>
      </c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Z22" s="3"/>
      <c r="BA22" s="4"/>
      <c r="BB22" s="4"/>
      <c r="BC22" s="4"/>
      <c r="BD22" s="4"/>
      <c r="BE22" s="4"/>
      <c r="BF22" s="6"/>
      <c r="BG22" s="6"/>
      <c r="BH22" s="6"/>
      <c r="BI22" s="6"/>
      <c r="BJ22" s="6"/>
      <c r="BK22" s="6"/>
    </row>
    <row r="23" spans="1:63" ht="14.25">
      <c r="A23" s="1" t="s">
        <v>21</v>
      </c>
      <c r="B23" s="11">
        <v>-0.00726935014488461</v>
      </c>
      <c r="C23" s="7">
        <v>-0.000184554961028649</v>
      </c>
      <c r="D23" s="7">
        <v>0.0019940186068644495</v>
      </c>
      <c r="E23" s="12">
        <v>0.10961601449392921</v>
      </c>
      <c r="F23" s="12">
        <f t="shared" si="0"/>
        <v>0.10961601449392921</v>
      </c>
      <c r="G23" s="13">
        <f t="shared" si="1"/>
        <v>0.10961601449392921</v>
      </c>
      <c r="H23">
        <v>0.10961601449392921</v>
      </c>
      <c r="O23" s="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Z23" s="3"/>
      <c r="BA23" s="4"/>
      <c r="BB23" s="4"/>
      <c r="BC23" s="4"/>
      <c r="BD23" s="4"/>
      <c r="BE23" s="4"/>
      <c r="BF23" s="6"/>
      <c r="BG23" s="6"/>
      <c r="BH23" s="6"/>
      <c r="BI23" s="6"/>
      <c r="BJ23" s="6"/>
      <c r="BK23" s="6"/>
    </row>
    <row r="24" spans="1:63" ht="14.25">
      <c r="A24" s="1" t="s">
        <v>22</v>
      </c>
      <c r="B24" s="11">
        <v>-0.00195343392402236</v>
      </c>
      <c r="C24" s="7">
        <v>-4.6739725883426786E-05</v>
      </c>
      <c r="D24" s="7">
        <v>0.0029835924668877864</v>
      </c>
      <c r="E24" s="12">
        <v>0.24971786199590962</v>
      </c>
      <c r="F24" s="12">
        <f t="shared" si="0"/>
        <v>0.24971786199590962</v>
      </c>
      <c r="G24" s="13">
        <f t="shared" si="1"/>
        <v>0.24971786199590962</v>
      </c>
      <c r="H24">
        <v>0.24971786199590962</v>
      </c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Z24" s="3"/>
      <c r="BA24" s="4"/>
      <c r="BB24" s="4"/>
      <c r="BC24" s="4"/>
      <c r="BD24" s="4"/>
      <c r="BE24" s="4"/>
      <c r="BF24" s="6"/>
      <c r="BG24" s="6"/>
      <c r="BH24" s="6"/>
      <c r="BI24" s="6"/>
      <c r="BJ24" s="6"/>
      <c r="BK24" s="6"/>
    </row>
    <row r="25" spans="1:63" ht="14.25">
      <c r="A25" s="1" t="s">
        <v>23</v>
      </c>
      <c r="B25" s="11">
        <v>-0.00697946704802809</v>
      </c>
      <c r="C25" s="7">
        <v>-1.334000538077973E-05</v>
      </c>
      <c r="D25" s="7">
        <v>0.003964326301908946</v>
      </c>
      <c r="E25" s="12">
        <v>0.30141781777124343</v>
      </c>
      <c r="F25" s="12">
        <f t="shared" si="0"/>
        <v>0.30141781777124343</v>
      </c>
      <c r="G25" s="13">
        <f t="shared" si="1"/>
        <v>0.30141781777124343</v>
      </c>
      <c r="H25">
        <v>0.30141781777124343</v>
      </c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Z25" s="3"/>
      <c r="BA25" s="4"/>
      <c r="BB25" s="4"/>
      <c r="BC25" s="4"/>
      <c r="BD25" s="4"/>
      <c r="BE25" s="4"/>
      <c r="BF25" s="6"/>
      <c r="BG25" s="6"/>
      <c r="BH25" s="6"/>
      <c r="BI25" s="6"/>
      <c r="BJ25" s="6"/>
      <c r="BK25" s="6"/>
    </row>
    <row r="26" spans="1:63" ht="14.25">
      <c r="A26" s="1" t="s">
        <v>24</v>
      </c>
      <c r="B26" s="11">
        <v>-0.0124362983951371</v>
      </c>
      <c r="C26" s="7">
        <v>-2.9712608462073575E-05</v>
      </c>
      <c r="D26" s="7">
        <v>-0.0009896091851662782</v>
      </c>
      <c r="E26" s="12">
        <v>0.32682500047977725</v>
      </c>
      <c r="F26" s="12">
        <f t="shared" si="0"/>
        <v>0.32682500047977725</v>
      </c>
      <c r="G26" s="13">
        <f t="shared" si="1"/>
        <v>0.32682500047977725</v>
      </c>
      <c r="H26">
        <v>0.32682500047977725</v>
      </c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Z26" s="3"/>
      <c r="BA26" s="4"/>
      <c r="BB26" s="4"/>
      <c r="BC26" s="4"/>
      <c r="BD26" s="4"/>
      <c r="BE26" s="4"/>
      <c r="BF26" s="6"/>
      <c r="BG26" s="6"/>
      <c r="BH26" s="6"/>
      <c r="BI26" s="6"/>
      <c r="BJ26" s="6"/>
      <c r="BK26" s="6"/>
    </row>
    <row r="27" spans="1:63" ht="14.25">
      <c r="A27" s="1" t="s">
        <v>25</v>
      </c>
      <c r="B27" s="11">
        <v>-0.0184084146766831</v>
      </c>
      <c r="C27" s="7">
        <v>-6.025192077263597E-06</v>
      </c>
      <c r="D27" s="7">
        <v>-0.0029747171167428432</v>
      </c>
      <c r="E27" s="12">
        <v>0.2582500980023872</v>
      </c>
      <c r="F27" s="12">
        <f t="shared" si="0"/>
        <v>0.2582500980023872</v>
      </c>
      <c r="G27" s="13">
        <f t="shared" si="1"/>
        <v>0.2582500980023872</v>
      </c>
      <c r="H27">
        <v>0.2582500980023872</v>
      </c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Z27" s="3"/>
      <c r="BA27" s="4"/>
      <c r="BB27" s="4"/>
      <c r="BC27" s="4"/>
      <c r="BD27" s="4"/>
      <c r="BE27" s="4"/>
      <c r="BF27" s="6"/>
      <c r="BG27" s="6"/>
      <c r="BH27" s="6"/>
      <c r="BI27" s="6"/>
      <c r="BJ27" s="6"/>
      <c r="BK27" s="6"/>
    </row>
    <row r="28" spans="1:63" ht="14.25">
      <c r="A28" s="1" t="s">
        <v>26</v>
      </c>
      <c r="B28" s="11">
        <v>-0.0149725299175074</v>
      </c>
      <c r="C28" s="7">
        <v>-5.2337629266041574E-06</v>
      </c>
      <c r="D28" s="7">
        <v>-0.012993686061988185</v>
      </c>
      <c r="E28" s="12">
        <v>0.16251711964822257</v>
      </c>
      <c r="F28" s="12">
        <f t="shared" si="0"/>
        <v>0.16251711964822257</v>
      </c>
      <c r="G28" s="13">
        <f t="shared" si="1"/>
        <v>0.16251711964822257</v>
      </c>
      <c r="H28">
        <v>0.16251711964822257</v>
      </c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Z28" s="3"/>
      <c r="BA28" s="4"/>
      <c r="BB28" s="4"/>
      <c r="BC28" s="4"/>
      <c r="BD28" s="4"/>
      <c r="BE28" s="4"/>
      <c r="BF28" s="6"/>
      <c r="BG28" s="6"/>
      <c r="BH28" s="6"/>
      <c r="BI28" s="6"/>
      <c r="BJ28" s="6"/>
      <c r="BK28" s="6"/>
    </row>
    <row r="29" spans="1:63" ht="14.25">
      <c r="A29" s="1" t="s">
        <v>27</v>
      </c>
      <c r="B29" s="11">
        <v>-0.012193852883275</v>
      </c>
      <c r="C29" s="7">
        <v>3.144923781128739E-05</v>
      </c>
      <c r="D29" s="7">
        <v>-0.0020140993717012562</v>
      </c>
      <c r="E29" s="12">
        <v>0.03103178671875184</v>
      </c>
      <c r="F29" s="12">
        <f t="shared" si="0"/>
        <v>0.03103178671875184</v>
      </c>
      <c r="G29" s="13">
        <f t="shared" si="1"/>
        <v>0.03103178671875184</v>
      </c>
      <c r="H29">
        <v>0.03103178671875184</v>
      </c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Z29" s="3"/>
      <c r="BA29" s="4"/>
      <c r="BB29" s="4"/>
      <c r="BC29" s="4"/>
      <c r="BD29" s="4"/>
      <c r="BE29" s="4"/>
      <c r="BF29" s="6"/>
      <c r="BG29" s="6"/>
      <c r="BH29" s="6"/>
      <c r="BI29" s="6"/>
      <c r="BJ29" s="6"/>
      <c r="BK29" s="6"/>
    </row>
    <row r="30" spans="1:63" ht="14.25">
      <c r="A30" s="1" t="s">
        <v>28</v>
      </c>
      <c r="B30" s="11">
        <v>-0.000128234508460778</v>
      </c>
      <c r="C30" s="7">
        <v>-2.8447055994362813E-05</v>
      </c>
      <c r="D30" s="7">
        <v>0</v>
      </c>
      <c r="E30" s="12">
        <v>-0.10187988661290792</v>
      </c>
      <c r="F30" s="12">
        <f t="shared" si="0"/>
        <v>-0.10187988661290792</v>
      </c>
      <c r="G30" s="13">
        <f t="shared" si="1"/>
        <v>-0.10187988661290792</v>
      </c>
      <c r="H30">
        <v>-0.10187988661290792</v>
      </c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Z30" s="3"/>
      <c r="BA30" s="4"/>
      <c r="BB30" s="4"/>
      <c r="BC30" s="4"/>
      <c r="BD30" s="4"/>
      <c r="BE30" s="4"/>
      <c r="BF30" s="6"/>
      <c r="BG30" s="6"/>
      <c r="BH30" s="6"/>
      <c r="BI30" s="6"/>
      <c r="BJ30" s="6"/>
      <c r="BK30" s="6"/>
    </row>
    <row r="31" spans="1:63" ht="14.25">
      <c r="A31" s="1" t="s">
        <v>29</v>
      </c>
      <c r="B31" s="11">
        <v>-0.0188239045694782</v>
      </c>
      <c r="C31" s="7">
        <v>3.605908853421269E-05</v>
      </c>
      <c r="D31" s="7">
        <v>0</v>
      </c>
      <c r="E31" s="12">
        <v>-0.11548287479033781</v>
      </c>
      <c r="F31" s="12">
        <f t="shared" si="0"/>
        <v>-0.11548287479033781</v>
      </c>
      <c r="G31" s="13">
        <f t="shared" si="1"/>
        <v>-0.11548287479033781</v>
      </c>
      <c r="H31">
        <v>-0.11548287479033781</v>
      </c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Z31" s="3"/>
      <c r="BA31" s="4"/>
      <c r="BB31" s="4"/>
      <c r="BC31" s="4"/>
      <c r="BD31" s="4"/>
      <c r="BE31" s="4"/>
      <c r="BF31" s="6"/>
      <c r="BG31" s="6"/>
      <c r="BH31" s="6"/>
      <c r="BI31" s="6"/>
      <c r="BJ31" s="6"/>
      <c r="BK31" s="6"/>
    </row>
    <row r="32" spans="1:63" ht="14.25">
      <c r="A32" s="1" t="s">
        <v>30</v>
      </c>
      <c r="B32" s="11">
        <v>-0.0183290126961761</v>
      </c>
      <c r="C32" s="7">
        <v>1.0751678112264074E-06</v>
      </c>
      <c r="D32" s="7">
        <v>0.013019713208303403</v>
      </c>
      <c r="E32" s="12">
        <v>-0.09775713134584618</v>
      </c>
      <c r="F32" s="12">
        <f t="shared" si="0"/>
        <v>-0.09775713134584618</v>
      </c>
      <c r="G32" s="13">
        <f t="shared" si="1"/>
        <v>-0.09775713134584618</v>
      </c>
      <c r="H32">
        <v>-0.09775713134584618</v>
      </c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Z32" s="3"/>
      <c r="BA32" s="4"/>
      <c r="BB32" s="4"/>
      <c r="BC32" s="4"/>
      <c r="BD32" s="4"/>
      <c r="BE32" s="4"/>
      <c r="BF32" s="6"/>
      <c r="BG32" s="6"/>
      <c r="BH32" s="6"/>
      <c r="BI32" s="6"/>
      <c r="BJ32" s="6"/>
      <c r="BK32" s="6"/>
    </row>
    <row r="33" spans="1:63" ht="14.25">
      <c r="A33" s="1" t="s">
        <v>31</v>
      </c>
      <c r="B33" s="11">
        <v>-0.0386799435780531</v>
      </c>
      <c r="C33" s="7">
        <v>-1.0950765063633128E-05</v>
      </c>
      <c r="D33" s="7">
        <v>0.0009945301665083635</v>
      </c>
      <c r="E33" s="12">
        <v>-0.05813551560428032</v>
      </c>
      <c r="F33" s="12">
        <f t="shared" si="0"/>
        <v>-0.05813551560428032</v>
      </c>
      <c r="G33" s="13">
        <f t="shared" si="1"/>
        <v>-0.05813551560428032</v>
      </c>
      <c r="H33">
        <v>-0.05813551560428032</v>
      </c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Z33" s="3"/>
      <c r="BA33" s="4"/>
      <c r="BB33" s="4"/>
      <c r="BC33" s="4"/>
      <c r="BD33" s="4"/>
      <c r="BE33" s="4"/>
      <c r="BF33" s="6"/>
      <c r="BG33" s="6"/>
      <c r="BH33" s="6"/>
      <c r="BI33" s="6"/>
      <c r="BJ33" s="6"/>
      <c r="BK33" s="6"/>
    </row>
    <row r="34" spans="1:63" ht="14.25">
      <c r="A34" s="1" t="s">
        <v>32</v>
      </c>
      <c r="B34" s="11">
        <v>-0.01990162627167</v>
      </c>
      <c r="C34" s="10">
        <v>1.1709126352954513E-05</v>
      </c>
      <c r="D34" s="10">
        <v>0.0009935420588779575</v>
      </c>
      <c r="E34" s="12">
        <v>-0.09727567261196779</v>
      </c>
      <c r="F34" s="12">
        <f t="shared" si="0"/>
        <v>-0.09727567261196779</v>
      </c>
      <c r="G34" s="13">
        <f aca="true" t="shared" si="2" ref="G34:G65">F34-$B$80</f>
        <v>-0.09727567261196779</v>
      </c>
      <c r="H34">
        <v>-0.09727567261196779</v>
      </c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Z34" s="3"/>
      <c r="BA34" s="4"/>
      <c r="BB34" s="4"/>
      <c r="BC34" s="4"/>
      <c r="BD34" s="4"/>
      <c r="BE34" s="4"/>
      <c r="BF34" s="6"/>
      <c r="BG34" s="6"/>
      <c r="BH34" s="6"/>
      <c r="BI34" s="6"/>
      <c r="BJ34" s="6"/>
      <c r="BK34" s="6"/>
    </row>
    <row r="35" spans="1:63" ht="14.25">
      <c r="A35" s="1" t="s">
        <v>33</v>
      </c>
      <c r="B35" s="11">
        <v>-0.0219948148688455</v>
      </c>
      <c r="C35" s="7">
        <v>-3.042133202191266E-05</v>
      </c>
      <c r="D35" s="7">
        <v>0.004952957128848617</v>
      </c>
      <c r="E35" s="12">
        <v>-0.1191807944144111</v>
      </c>
      <c r="F35" s="12">
        <f t="shared" si="0"/>
        <v>-0.1191807944144111</v>
      </c>
      <c r="G35" s="13">
        <f t="shared" si="2"/>
        <v>-0.1191807944144111</v>
      </c>
      <c r="H35">
        <v>-0.1191807944144111</v>
      </c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Z35" s="3"/>
      <c r="BA35" s="4"/>
      <c r="BB35" s="4"/>
      <c r="BC35" s="4"/>
      <c r="BD35" s="4"/>
      <c r="BE35" s="4"/>
      <c r="BF35" s="6"/>
      <c r="BG35" s="6"/>
      <c r="BH35" s="6"/>
      <c r="BI35" s="6"/>
      <c r="BJ35" s="6"/>
      <c r="BK35" s="6"/>
    </row>
    <row r="36" spans="1:63" ht="14.25">
      <c r="A36" s="1" t="s">
        <v>34</v>
      </c>
      <c r="B36" s="11">
        <v>-0.0249478249449914</v>
      </c>
      <c r="C36" s="7">
        <v>2.4485178284461284E-05</v>
      </c>
      <c r="D36" s="7">
        <v>0.015686596167699473</v>
      </c>
      <c r="E36" s="12">
        <v>-0.16396882710101746</v>
      </c>
      <c r="F36" s="12">
        <f t="shared" si="0"/>
        <v>-0.16396882710101746</v>
      </c>
      <c r="G36" s="13">
        <f t="shared" si="2"/>
        <v>-0.16396882710101746</v>
      </c>
      <c r="H36">
        <v>-0.16396882710101746</v>
      </c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Z36" s="3"/>
      <c r="BA36" s="4"/>
      <c r="BB36" s="4"/>
      <c r="BC36" s="4"/>
      <c r="BD36" s="4"/>
      <c r="BE36" s="4"/>
      <c r="BF36" s="6"/>
      <c r="BG36" s="6"/>
      <c r="BH36" s="6"/>
      <c r="BI36" s="6"/>
      <c r="BJ36" s="6"/>
      <c r="BK36" s="6"/>
    </row>
    <row r="37" spans="1:63" ht="14.25">
      <c r="A37" s="1" t="s">
        <v>35</v>
      </c>
      <c r="B37" s="11">
        <v>-0.0187352253162327</v>
      </c>
      <c r="C37" s="7">
        <v>-2.6139909902411773E-05</v>
      </c>
      <c r="D37" s="7">
        <v>0.007751976804317924</v>
      </c>
      <c r="E37" s="12">
        <v>-0.1865548894789732</v>
      </c>
      <c r="F37" s="12">
        <f t="shared" si="0"/>
        <v>-0.1865548894789732</v>
      </c>
      <c r="G37" s="13">
        <f t="shared" si="2"/>
        <v>-0.1865548894789732</v>
      </c>
      <c r="H37">
        <v>-0.1865548894789732</v>
      </c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Z37" s="3"/>
      <c r="BA37" s="4"/>
      <c r="BB37" s="4"/>
      <c r="BC37" s="4"/>
      <c r="BD37" s="4"/>
      <c r="BE37" s="4"/>
      <c r="BF37" s="6"/>
      <c r="BG37" s="6"/>
      <c r="BH37" s="6"/>
      <c r="BI37" s="6"/>
      <c r="BJ37" s="6"/>
      <c r="BK37" s="6"/>
    </row>
    <row r="38" spans="1:63" ht="14.25">
      <c r="A38" s="1" t="s">
        <v>36</v>
      </c>
      <c r="B38" s="11">
        <v>-0.0133159924080992</v>
      </c>
      <c r="C38" s="7">
        <v>-1.6929741138316245E-05</v>
      </c>
      <c r="D38" s="7">
        <v>0.0048146457955404506</v>
      </c>
      <c r="E38" s="12">
        <v>-0.1718768854635243</v>
      </c>
      <c r="F38" s="12">
        <f t="shared" si="0"/>
        <v>-0.1718768854635243</v>
      </c>
      <c r="G38" s="13">
        <f t="shared" si="2"/>
        <v>-0.1718768854635243</v>
      </c>
      <c r="H38">
        <v>-0.1718768854635243</v>
      </c>
      <c r="O38" s="3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Z38" s="3"/>
      <c r="BA38" s="4"/>
      <c r="BB38" s="4"/>
      <c r="BC38" s="4"/>
      <c r="BD38" s="4"/>
      <c r="BE38" s="4"/>
      <c r="BF38" s="6"/>
      <c r="BG38" s="6"/>
      <c r="BH38" s="6"/>
      <c r="BI38" s="6"/>
      <c r="BJ38" s="6"/>
      <c r="BK38" s="6"/>
    </row>
    <row r="39" spans="1:63" ht="14.25">
      <c r="A39" s="1" t="s">
        <v>37</v>
      </c>
      <c r="B39" s="11">
        <v>-0.0286373931302961</v>
      </c>
      <c r="C39" s="7">
        <v>-2.709207954421089E-05</v>
      </c>
      <c r="D39" s="7">
        <v>-0.0019230775157413765</v>
      </c>
      <c r="E39" s="12">
        <v>-0.18170661546755923</v>
      </c>
      <c r="F39" s="12">
        <f t="shared" si="0"/>
        <v>-0.18170661546755923</v>
      </c>
      <c r="G39" s="13">
        <f t="shared" si="2"/>
        <v>-0.18170661546755923</v>
      </c>
      <c r="H39">
        <v>-0.18170661546755923</v>
      </c>
      <c r="O39" s="3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Z39" s="3"/>
      <c r="BA39" s="4"/>
      <c r="BB39" s="4"/>
      <c r="BC39" s="4"/>
      <c r="BD39" s="4"/>
      <c r="BE39" s="4"/>
      <c r="BF39" s="6"/>
      <c r="BG39" s="6"/>
      <c r="BH39" s="6"/>
      <c r="BI39" s="6"/>
      <c r="BJ39" s="6"/>
      <c r="BK39" s="6"/>
    </row>
    <row r="40" spans="1:63" ht="14.25">
      <c r="A40" s="1" t="s">
        <v>38</v>
      </c>
      <c r="B40" s="11">
        <v>-0.00463837189727378</v>
      </c>
      <c r="C40" s="7">
        <v>-6.041199163142608E-07</v>
      </c>
      <c r="D40" s="7">
        <v>-0.01064354508411705</v>
      </c>
      <c r="E40" s="12">
        <v>-0.17459701488627494</v>
      </c>
      <c r="F40" s="12">
        <f aca="true" t="shared" si="3" ref="F40:F76">E40-E115</f>
        <v>-0.17459701488627494</v>
      </c>
      <c r="G40" s="13">
        <f t="shared" si="2"/>
        <v>-0.17459701488627494</v>
      </c>
      <c r="H40">
        <v>-0.17459701488627494</v>
      </c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Z40" s="3"/>
      <c r="BA40" s="4"/>
      <c r="BB40" s="4"/>
      <c r="BC40" s="4"/>
      <c r="BD40" s="4"/>
      <c r="BE40" s="4"/>
      <c r="BF40" s="6"/>
      <c r="BG40" s="6"/>
      <c r="BH40" s="6"/>
      <c r="BI40" s="6"/>
      <c r="BJ40" s="6"/>
      <c r="BK40" s="6"/>
    </row>
    <row r="41" spans="1:63" ht="14.25">
      <c r="A41" s="1" t="s">
        <v>39</v>
      </c>
      <c r="B41" s="11">
        <v>-0.011239974752776</v>
      </c>
      <c r="C41" s="7">
        <v>0</v>
      </c>
      <c r="D41" s="7">
        <v>-0.004875680063483918</v>
      </c>
      <c r="E41" s="12">
        <v>-0.1331796131944778</v>
      </c>
      <c r="F41" s="12">
        <f t="shared" si="3"/>
        <v>-0.1331796131944778</v>
      </c>
      <c r="G41" s="13">
        <f t="shared" si="2"/>
        <v>-0.1331796131944778</v>
      </c>
      <c r="H41">
        <v>-0.1331796131944778</v>
      </c>
      <c r="O41" s="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Z41" s="3"/>
      <c r="BA41" s="4"/>
      <c r="BB41" s="4"/>
      <c r="BC41" s="4"/>
      <c r="BD41" s="4"/>
      <c r="BE41" s="4"/>
      <c r="BF41" s="6"/>
      <c r="BG41" s="6"/>
      <c r="BH41" s="6"/>
      <c r="BI41" s="6"/>
      <c r="BJ41" s="6"/>
      <c r="BK41" s="6"/>
    </row>
    <row r="42" spans="1:63" ht="14.25">
      <c r="A42" s="1" t="s">
        <v>40</v>
      </c>
      <c r="B42" s="11">
        <v>-0.00836034875810298</v>
      </c>
      <c r="C42" s="7">
        <v>-0.016737400260731228</v>
      </c>
      <c r="D42" s="7">
        <v>-0.0029368596733097135</v>
      </c>
      <c r="E42" s="12">
        <v>-0.10703731226839097</v>
      </c>
      <c r="F42" s="12">
        <f t="shared" si="3"/>
        <v>-0.10703731226839097</v>
      </c>
      <c r="G42" s="13">
        <f t="shared" si="2"/>
        <v>-0.10703731226839097</v>
      </c>
      <c r="H42">
        <v>-0.10703731226839097</v>
      </c>
      <c r="O42" s="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Z42" s="3"/>
      <c r="BA42" s="4"/>
      <c r="BB42" s="4"/>
      <c r="BC42" s="4"/>
      <c r="BD42" s="4"/>
      <c r="BE42" s="4"/>
      <c r="BF42" s="6"/>
      <c r="BG42" s="6"/>
      <c r="BH42" s="6"/>
      <c r="BI42" s="6"/>
      <c r="BJ42" s="6"/>
      <c r="BK42" s="6"/>
    </row>
    <row r="43" spans="1:63" ht="14.25">
      <c r="A43" s="1" t="s">
        <v>41</v>
      </c>
      <c r="B43" s="11">
        <v>-0.00591061599034148</v>
      </c>
      <c r="C43" s="7">
        <v>-0.007024542958157909</v>
      </c>
      <c r="D43" s="7">
        <v>-0.001962709167848706</v>
      </c>
      <c r="E43" s="12">
        <v>-0.09247988610098712</v>
      </c>
      <c r="F43" s="12">
        <f t="shared" si="3"/>
        <v>-0.09247988610098712</v>
      </c>
      <c r="G43" s="13">
        <f t="shared" si="2"/>
        <v>-0.09247988610098712</v>
      </c>
      <c r="H43">
        <v>-0.09247988610098712</v>
      </c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Z43" s="3"/>
      <c r="BA43" s="4"/>
      <c r="BB43" s="4"/>
      <c r="BC43" s="4"/>
      <c r="BD43" s="4"/>
      <c r="BE43" s="4"/>
      <c r="BF43" s="6"/>
      <c r="BG43" s="6"/>
      <c r="BH43" s="6"/>
      <c r="BI43" s="6"/>
      <c r="BJ43" s="6"/>
      <c r="BK43" s="6"/>
    </row>
    <row r="44" spans="1:63" ht="14.25">
      <c r="A44" s="1" t="s">
        <v>42</v>
      </c>
      <c r="B44" s="11">
        <v>0.00620332669140388</v>
      </c>
      <c r="C44" s="7">
        <v>-0.004102016418353394</v>
      </c>
      <c r="D44" s="7">
        <v>-0.005911347263057126</v>
      </c>
      <c r="E44" s="12">
        <v>-0.08413918134721932</v>
      </c>
      <c r="F44" s="12">
        <f t="shared" si="3"/>
        <v>-0.08413918134721932</v>
      </c>
      <c r="G44" s="13">
        <f t="shared" si="2"/>
        <v>-0.08413918134721932</v>
      </c>
      <c r="H44">
        <v>-0.08413918134721932</v>
      </c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Z44" s="3"/>
      <c r="BA44" s="4"/>
      <c r="BB44" s="4"/>
      <c r="BC44" s="4"/>
      <c r="BD44" s="4"/>
      <c r="BE44" s="4"/>
      <c r="BF44" s="6"/>
      <c r="BG44" s="6"/>
      <c r="BH44" s="6"/>
      <c r="BI44" s="6"/>
      <c r="BJ44" s="6"/>
      <c r="BK44" s="6"/>
    </row>
    <row r="45" spans="1:63" ht="14.25">
      <c r="A45" s="1" t="s">
        <v>43</v>
      </c>
      <c r="B45" s="11">
        <v>0.00807927656301288</v>
      </c>
      <c r="C45" s="7">
        <v>-0.004586465703919629</v>
      </c>
      <c r="D45" s="7">
        <v>0.0009876544012724102</v>
      </c>
      <c r="E45" s="12">
        <v>-0.06861801482250718</v>
      </c>
      <c r="F45" s="12">
        <f t="shared" si="3"/>
        <v>-0.06861801482250718</v>
      </c>
      <c r="G45" s="13">
        <f t="shared" si="2"/>
        <v>-0.06861801482250718</v>
      </c>
      <c r="H45">
        <v>-0.06861801482250718</v>
      </c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Z45" s="3"/>
      <c r="BA45" s="4"/>
      <c r="BB45" s="4"/>
      <c r="BC45" s="4"/>
      <c r="BD45" s="4"/>
      <c r="BE45" s="4"/>
      <c r="BF45" s="6"/>
      <c r="BG45" s="6"/>
      <c r="BH45" s="6"/>
      <c r="BI45" s="6"/>
      <c r="BJ45" s="6"/>
      <c r="BK45" s="6"/>
    </row>
    <row r="46" spans="1:63" ht="14.25">
      <c r="A46" s="1" t="s">
        <v>44</v>
      </c>
      <c r="B46" s="11">
        <v>-0.000188846178810209</v>
      </c>
      <c r="C46" s="7">
        <v>-0.005631614169835597</v>
      </c>
      <c r="D46" s="7">
        <v>0</v>
      </c>
      <c r="E46" s="12">
        <v>-0.0064089489432176405</v>
      </c>
      <c r="F46" s="12">
        <f t="shared" si="3"/>
        <v>-0.0064089489432176405</v>
      </c>
      <c r="G46" s="13">
        <f t="shared" si="2"/>
        <v>-0.0064089489432176405</v>
      </c>
      <c r="H46">
        <v>-0.0064089489432176405</v>
      </c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Z46" s="3"/>
      <c r="BA46" s="4"/>
      <c r="BB46" s="4"/>
      <c r="BC46" s="4"/>
      <c r="BD46" s="4"/>
      <c r="BE46" s="4"/>
      <c r="BF46" s="6"/>
      <c r="BG46" s="6"/>
      <c r="BH46" s="6"/>
      <c r="BI46" s="6"/>
      <c r="BJ46" s="6"/>
      <c r="BK46" s="6"/>
    </row>
    <row r="47" spans="1:63" ht="14.25">
      <c r="A47" s="1" t="s">
        <v>45</v>
      </c>
      <c r="B47" s="11">
        <v>0.0114878291147793</v>
      </c>
      <c r="C47" s="7">
        <v>-0.013364946360810315</v>
      </c>
      <c r="D47" s="7">
        <v>0.001972387227204354</v>
      </c>
      <c r="E47" s="12">
        <v>0.04642003432997566</v>
      </c>
      <c r="F47" s="12">
        <f t="shared" si="3"/>
        <v>0.04642003432997566</v>
      </c>
      <c r="G47" s="13">
        <f t="shared" si="2"/>
        <v>0.04642003432997566</v>
      </c>
      <c r="H47">
        <v>0.04642003432997566</v>
      </c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Z47" s="3"/>
      <c r="BA47" s="4"/>
      <c r="BB47" s="4"/>
      <c r="BC47" s="4"/>
      <c r="BD47" s="4"/>
      <c r="BE47" s="4"/>
      <c r="BF47" s="6"/>
      <c r="BG47" s="6"/>
      <c r="BH47" s="6"/>
      <c r="BI47" s="6"/>
      <c r="BJ47" s="6"/>
      <c r="BK47" s="6"/>
    </row>
    <row r="48" spans="1:63" ht="14.25">
      <c r="A48" s="1" t="s">
        <v>46</v>
      </c>
      <c r="B48" s="11">
        <v>0.0331982911214918</v>
      </c>
      <c r="C48" s="7">
        <v>-0.012871038076561536</v>
      </c>
      <c r="D48" s="7">
        <v>0.011753318452670641</v>
      </c>
      <c r="E48" s="12">
        <v>0.10470782693306002</v>
      </c>
      <c r="F48" s="12">
        <f t="shared" si="3"/>
        <v>0.10470782693306002</v>
      </c>
      <c r="G48" s="13">
        <f t="shared" si="2"/>
        <v>0.10470782693306002</v>
      </c>
      <c r="H48">
        <v>0.10470782693306002</v>
      </c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Z48" s="3"/>
      <c r="BA48" s="4"/>
      <c r="BB48" s="4"/>
      <c r="BC48" s="4"/>
      <c r="BD48" s="4"/>
      <c r="BE48" s="4"/>
      <c r="BF48" s="6"/>
      <c r="BG48" s="6"/>
      <c r="BH48" s="6"/>
      <c r="BI48" s="6"/>
      <c r="BJ48" s="6"/>
      <c r="BK48" s="6"/>
    </row>
    <row r="49" spans="1:63" ht="14.25">
      <c r="A49" s="1" t="s">
        <v>47</v>
      </c>
      <c r="B49" s="11">
        <v>0.0350243486258392</v>
      </c>
      <c r="C49" s="7">
        <v>-0.010959278702131758</v>
      </c>
      <c r="D49" s="7">
        <v>0.004856736112949754</v>
      </c>
      <c r="E49" s="12">
        <v>0.16012167881628325</v>
      </c>
      <c r="F49" s="12">
        <f t="shared" si="3"/>
        <v>0.16012167881628325</v>
      </c>
      <c r="G49" s="13">
        <f t="shared" si="2"/>
        <v>0.16012167881628325</v>
      </c>
      <c r="H49">
        <v>0.16012167881628325</v>
      </c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Z49" s="3"/>
      <c r="BA49" s="4"/>
      <c r="BB49" s="4"/>
      <c r="BC49" s="4"/>
      <c r="BD49" s="4"/>
      <c r="BE49" s="4"/>
      <c r="BF49" s="6"/>
      <c r="BG49" s="6"/>
      <c r="BH49" s="6"/>
      <c r="BI49" s="6"/>
      <c r="BJ49" s="6"/>
      <c r="BK49" s="6"/>
    </row>
    <row r="50" spans="1:63" ht="14.25">
      <c r="A50" s="1" t="s">
        <v>48</v>
      </c>
      <c r="B50" s="11">
        <v>0.0270270614803944</v>
      </c>
      <c r="C50" s="7">
        <v>-0.015028934598626087</v>
      </c>
      <c r="D50" s="7">
        <v>0.008683122573460857</v>
      </c>
      <c r="E50" s="12">
        <v>0.2277743618237701</v>
      </c>
      <c r="F50" s="12">
        <f t="shared" si="3"/>
        <v>0.2277743618237701</v>
      </c>
      <c r="G50" s="13">
        <f t="shared" si="2"/>
        <v>0.2277743618237701</v>
      </c>
      <c r="H50">
        <v>0.2277743618237701</v>
      </c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Z50" s="3"/>
      <c r="BA50" s="4"/>
      <c r="BB50" s="4"/>
      <c r="BC50" s="4"/>
      <c r="BD50" s="4"/>
      <c r="BE50" s="4"/>
      <c r="BF50" s="6"/>
      <c r="BG50" s="6"/>
      <c r="BH50" s="6"/>
      <c r="BI50" s="6"/>
      <c r="BJ50" s="6"/>
      <c r="BK50" s="6"/>
    </row>
    <row r="51" spans="1:63" ht="14.25">
      <c r="A51" s="1" t="s">
        <v>49</v>
      </c>
      <c r="B51" s="11">
        <v>0.0392455993198339</v>
      </c>
      <c r="C51" s="7">
        <v>-0.017842484256697322</v>
      </c>
      <c r="D51" s="7">
        <v>0.006701796266018632</v>
      </c>
      <c r="E51" s="12">
        <v>0.28332142219681977</v>
      </c>
      <c r="F51" s="12">
        <f t="shared" si="3"/>
        <v>0.28332142219681977</v>
      </c>
      <c r="G51" s="13">
        <f t="shared" si="2"/>
        <v>0.28332142219681977</v>
      </c>
      <c r="H51">
        <v>0.28332142219681977</v>
      </c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Z51" s="3"/>
      <c r="BA51" s="4"/>
      <c r="BB51" s="4"/>
      <c r="BC51" s="4"/>
      <c r="BD51" s="4"/>
      <c r="BE51" s="4"/>
      <c r="BF51" s="6"/>
      <c r="BG51" s="6"/>
      <c r="BH51" s="6"/>
      <c r="BI51" s="6"/>
      <c r="BJ51" s="6"/>
      <c r="BK51" s="6"/>
    </row>
    <row r="52" spans="1:63" ht="14.25">
      <c r="A52" s="1" t="s">
        <v>50</v>
      </c>
      <c r="B52" s="11">
        <v>0.0317022398654156</v>
      </c>
      <c r="C52" s="7">
        <v>-0.03639793539523217</v>
      </c>
      <c r="D52" s="7">
        <v>0.030077455237277954</v>
      </c>
      <c r="E52" s="12">
        <v>0.3323910516648695</v>
      </c>
      <c r="F52" s="12">
        <f t="shared" si="3"/>
        <v>0.3323910516648695</v>
      </c>
      <c r="G52" s="13">
        <f t="shared" si="2"/>
        <v>0.3323910516648695</v>
      </c>
      <c r="H52">
        <v>0.3323910516648695</v>
      </c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Z52" s="3"/>
      <c r="BA52" s="4"/>
      <c r="BB52" s="4"/>
      <c r="BC52" s="4"/>
      <c r="BD52" s="4"/>
      <c r="BE52" s="4"/>
      <c r="BF52" s="6"/>
      <c r="BG52" s="6"/>
      <c r="BH52" s="6"/>
      <c r="BI52" s="6"/>
      <c r="BJ52" s="6"/>
      <c r="BK52" s="6"/>
    </row>
    <row r="53" spans="1:63" ht="14.25">
      <c r="A53" s="1" t="s">
        <v>51</v>
      </c>
      <c r="B53" s="11">
        <v>0.0343947323388196</v>
      </c>
      <c r="C53" s="7">
        <v>-0.029059899853771887</v>
      </c>
      <c r="D53" s="7">
        <v>-0.0009263548601306772</v>
      </c>
      <c r="E53" s="12">
        <v>0.353705196425636</v>
      </c>
      <c r="F53" s="12">
        <f t="shared" si="3"/>
        <v>0.353705196425636</v>
      </c>
      <c r="G53" s="13">
        <f t="shared" si="2"/>
        <v>0.353705196425636</v>
      </c>
      <c r="H53">
        <v>0.353705196425636</v>
      </c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Z53" s="3"/>
      <c r="BA53" s="4"/>
      <c r="BB53" s="4"/>
      <c r="BC53" s="4"/>
      <c r="BD53" s="4"/>
      <c r="BE53" s="4"/>
      <c r="BF53" s="6"/>
      <c r="BG53" s="6"/>
      <c r="BH53" s="6"/>
      <c r="BI53" s="6"/>
      <c r="BJ53" s="6"/>
      <c r="BK53" s="6"/>
    </row>
    <row r="54" spans="1:63" ht="14.25">
      <c r="A54" s="1" t="s">
        <v>52</v>
      </c>
      <c r="B54" s="11">
        <v>0.0273010120618195</v>
      </c>
      <c r="C54" s="7">
        <v>-0.017002679434496626</v>
      </c>
      <c r="D54" s="7">
        <v>-0.008376037802182847</v>
      </c>
      <c r="E54" s="12">
        <v>0.331834540412398</v>
      </c>
      <c r="F54" s="12">
        <f t="shared" si="3"/>
        <v>0.331834540412398</v>
      </c>
      <c r="G54" s="13">
        <f t="shared" si="2"/>
        <v>0.331834540412398</v>
      </c>
      <c r="H54">
        <v>0.331834540412398</v>
      </c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Z54" s="3"/>
      <c r="BA54" s="4"/>
      <c r="BB54" s="4"/>
      <c r="BC54" s="4"/>
      <c r="BD54" s="4"/>
      <c r="BE54" s="4"/>
      <c r="BF54" s="6"/>
      <c r="BG54" s="6"/>
      <c r="BH54" s="6"/>
      <c r="BI54" s="6"/>
      <c r="BJ54" s="6"/>
      <c r="BK54" s="6"/>
    </row>
    <row r="55" spans="1:63" ht="14.25">
      <c r="A55" s="1" t="s">
        <v>53</v>
      </c>
      <c r="B55" s="11">
        <v>0.000377517648479042</v>
      </c>
      <c r="C55" s="7">
        <v>-0.0008176362874983134</v>
      </c>
      <c r="D55" s="7">
        <v>-0.010333581854545299</v>
      </c>
      <c r="E55" s="12">
        <v>0.26031403886423576</v>
      </c>
      <c r="F55" s="12">
        <f t="shared" si="3"/>
        <v>0.26031403886423576</v>
      </c>
      <c r="G55" s="13">
        <f t="shared" si="2"/>
        <v>0.26031403886423576</v>
      </c>
      <c r="H55">
        <v>0.26031403886423576</v>
      </c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Z55" s="3"/>
      <c r="BA55" s="4"/>
      <c r="BB55" s="4"/>
      <c r="BC55" s="4"/>
      <c r="BD55" s="4"/>
      <c r="BE55" s="4"/>
      <c r="BF55" s="6"/>
      <c r="BG55" s="6"/>
      <c r="BH55" s="6"/>
      <c r="BI55" s="6"/>
      <c r="BJ55" s="6"/>
      <c r="BK55" s="6"/>
    </row>
    <row r="56" spans="1:63" ht="14.25">
      <c r="A56" s="1" t="s">
        <v>54</v>
      </c>
      <c r="B56" s="11">
        <v>0.0235636245803192</v>
      </c>
      <c r="C56" s="7">
        <v>0.0001694274864496581</v>
      </c>
      <c r="D56" s="7">
        <v>-0.06334313894483243</v>
      </c>
      <c r="E56" s="12">
        <v>0.2382069691824772</v>
      </c>
      <c r="F56" s="12">
        <f t="shared" si="3"/>
        <v>0.2382069691824772</v>
      </c>
      <c r="G56" s="13">
        <f t="shared" si="2"/>
        <v>0.2382069691824772</v>
      </c>
      <c r="H56">
        <v>0.2382069691824772</v>
      </c>
      <c r="O56" s="3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Z56" s="3"/>
      <c r="BA56" s="4"/>
      <c r="BB56" s="4"/>
      <c r="BC56" s="4"/>
      <c r="BD56" s="4"/>
      <c r="BE56" s="4"/>
      <c r="BF56" s="6"/>
      <c r="BG56" s="6"/>
      <c r="BH56" s="6"/>
      <c r="BI56" s="6"/>
      <c r="BJ56" s="6"/>
      <c r="BK56" s="6"/>
    </row>
    <row r="57" spans="1:63" ht="14.25">
      <c r="A57" s="1" t="s">
        <v>55</v>
      </c>
      <c r="B57" s="11">
        <v>0.036798472390318</v>
      </c>
      <c r="C57" s="7">
        <v>-0.0008457358504068146</v>
      </c>
      <c r="D57" s="7">
        <v>-0.005042875033861899</v>
      </c>
      <c r="E57" s="12">
        <v>0.2833850687441607</v>
      </c>
      <c r="F57" s="12">
        <f t="shared" si="3"/>
        <v>0.2833850687441607</v>
      </c>
      <c r="G57" s="13">
        <f t="shared" si="2"/>
        <v>0.2833850687441607</v>
      </c>
      <c r="H57">
        <v>0.2833850687441607</v>
      </c>
      <c r="O57" s="3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Z57" s="3"/>
      <c r="BA57" s="4"/>
      <c r="BB57" s="4"/>
      <c r="BC57" s="4"/>
      <c r="BD57" s="4"/>
      <c r="BE57" s="4"/>
      <c r="BF57" s="6"/>
      <c r="BG57" s="6"/>
      <c r="BH57" s="6"/>
      <c r="BI57" s="6"/>
      <c r="BJ57" s="6"/>
      <c r="BK57" s="6"/>
    </row>
    <row r="58" spans="1:63" ht="14.25">
      <c r="A58" s="1" t="s">
        <v>56</v>
      </c>
      <c r="B58" s="11">
        <v>0.0400064733460876</v>
      </c>
      <c r="C58" s="7">
        <v>0.00016095881085043118</v>
      </c>
      <c r="D58" s="7">
        <v>0</v>
      </c>
      <c r="E58" s="12">
        <v>-0.11617517496513102</v>
      </c>
      <c r="F58" s="12">
        <f t="shared" si="3"/>
        <v>-0.11617517496513102</v>
      </c>
      <c r="G58" s="13">
        <f t="shared" si="2"/>
        <v>-0.11617517496513102</v>
      </c>
      <c r="H58">
        <v>-0.11617517496513102</v>
      </c>
      <c r="O58" s="3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Z58" s="3"/>
      <c r="BA58" s="4"/>
      <c r="BB58" s="4"/>
      <c r="BC58" s="4"/>
      <c r="BD58" s="4"/>
      <c r="BE58" s="4"/>
      <c r="BF58" s="6"/>
      <c r="BG58" s="6"/>
      <c r="BH58" s="6"/>
      <c r="BI58" s="6"/>
      <c r="BJ58" s="6"/>
      <c r="BK58" s="6"/>
    </row>
    <row r="59" spans="1:63" ht="14.25">
      <c r="A59" s="1" t="s">
        <v>57</v>
      </c>
      <c r="B59" s="11">
        <v>0.0430890406699937</v>
      </c>
      <c r="C59" s="7">
        <v>-0.0004998486470100261</v>
      </c>
      <c r="D59" s="7">
        <v>0.004036332422460332</v>
      </c>
      <c r="E59" s="12">
        <v>-0.2653600486099225</v>
      </c>
      <c r="F59" s="12">
        <f t="shared" si="3"/>
        <v>-0.2653600486099225</v>
      </c>
      <c r="G59" s="13">
        <f t="shared" si="2"/>
        <v>-0.2653600486099225</v>
      </c>
      <c r="H59">
        <v>-0.2653600486099225</v>
      </c>
      <c r="O59" s="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Z59" s="3"/>
      <c r="BA59" s="4"/>
      <c r="BB59" s="4"/>
      <c r="BC59" s="4"/>
      <c r="BD59" s="4"/>
      <c r="BE59" s="4"/>
      <c r="BF59" s="6"/>
      <c r="BG59" s="6"/>
      <c r="BH59" s="6"/>
      <c r="BI59" s="6"/>
      <c r="BJ59" s="6"/>
      <c r="BK59" s="6"/>
    </row>
    <row r="60" spans="1:63" ht="14.25">
      <c r="A60" s="1" t="s">
        <v>58</v>
      </c>
      <c r="B60" s="11">
        <v>0.0159225835385647</v>
      </c>
      <c r="C60" s="7">
        <v>-0.00010766498522474244</v>
      </c>
      <c r="D60" s="7">
        <v>0.02878610671847731</v>
      </c>
      <c r="E60" s="12">
        <v>-0.297579155709669</v>
      </c>
      <c r="F60" s="12">
        <f t="shared" si="3"/>
        <v>-0.297579155709669</v>
      </c>
      <c r="G60" s="13">
        <f t="shared" si="2"/>
        <v>-0.297579155709669</v>
      </c>
      <c r="H60">
        <v>-0.297579155709669</v>
      </c>
      <c r="O60" s="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Z60" s="3"/>
      <c r="BA60" s="4"/>
      <c r="BB60" s="4"/>
      <c r="BC60" s="4"/>
      <c r="BD60" s="4"/>
      <c r="BE60" s="4"/>
      <c r="BF60" s="6"/>
      <c r="BG60" s="6"/>
      <c r="BH60" s="6"/>
      <c r="BI60" s="6"/>
      <c r="BJ60" s="6"/>
      <c r="BK60" s="6"/>
    </row>
    <row r="61" spans="1:63" ht="14.25">
      <c r="A61" s="1" t="s">
        <v>59</v>
      </c>
      <c r="B61" s="11">
        <v>0.00835658047790666</v>
      </c>
      <c r="C61" s="7">
        <v>-0.0004947260638850093</v>
      </c>
      <c r="D61" s="7">
        <v>0.003906254967064989</v>
      </c>
      <c r="E61" s="12">
        <v>-0.2656507497534482</v>
      </c>
      <c r="F61" s="12">
        <f t="shared" si="3"/>
        <v>-0.2656507497534482</v>
      </c>
      <c r="G61" s="13">
        <f t="shared" si="2"/>
        <v>-0.2656507497534482</v>
      </c>
      <c r="H61">
        <v>-0.2656507497534482</v>
      </c>
      <c r="O61" s="3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Z61" s="3"/>
      <c r="BA61" s="4"/>
      <c r="BB61" s="4"/>
      <c r="BC61" s="4"/>
      <c r="BD61" s="4"/>
      <c r="BE61" s="4"/>
      <c r="BF61" s="6"/>
      <c r="BG61" s="6"/>
      <c r="BH61" s="6"/>
      <c r="BI61" s="6"/>
      <c r="BJ61" s="6"/>
      <c r="BK61" s="6"/>
    </row>
    <row r="62" spans="1:63" ht="14.25">
      <c r="A62" s="1" t="s">
        <v>60</v>
      </c>
      <c r="B62" s="11">
        <v>0.0102305583994102</v>
      </c>
      <c r="C62" s="7">
        <v>-0.007511276395641975</v>
      </c>
      <c r="D62" s="7">
        <v>0.002919710103334846</v>
      </c>
      <c r="E62" s="12">
        <v>-0.23402492538301534</v>
      </c>
      <c r="F62" s="12">
        <f t="shared" si="3"/>
        <v>-0.23402492538301534</v>
      </c>
      <c r="G62" s="13">
        <f t="shared" si="2"/>
        <v>-0.23402492538301534</v>
      </c>
      <c r="H62">
        <v>-0.23402492538301534</v>
      </c>
      <c r="O62" s="3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Z62" s="3"/>
      <c r="BA62" s="4"/>
      <c r="BB62" s="4"/>
      <c r="BC62" s="4"/>
      <c r="BD62" s="4"/>
      <c r="BE62" s="4"/>
      <c r="BF62" s="6"/>
      <c r="BG62" s="6"/>
      <c r="BH62" s="6"/>
      <c r="BI62" s="6"/>
      <c r="BJ62" s="6"/>
      <c r="BK62" s="6"/>
    </row>
    <row r="63" spans="1:63" ht="14.25">
      <c r="A63" s="1" t="s">
        <v>61</v>
      </c>
      <c r="B63" s="11">
        <v>0.0113788213516823</v>
      </c>
      <c r="C63" s="7">
        <v>-0.01693450280398423</v>
      </c>
      <c r="D63" s="7">
        <v>0.0038797332855888492</v>
      </c>
      <c r="E63" s="12">
        <v>-0.2011685535572482</v>
      </c>
      <c r="F63" s="12">
        <f t="shared" si="3"/>
        <v>-0.2011685535572482</v>
      </c>
      <c r="G63" s="13">
        <f t="shared" si="2"/>
        <v>-0.2011685535572482</v>
      </c>
      <c r="H63">
        <v>-0.2011685535572482</v>
      </c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Z63" s="3"/>
      <c r="BA63" s="4"/>
      <c r="BB63" s="4"/>
      <c r="BC63" s="4"/>
      <c r="BD63" s="4"/>
      <c r="BE63" s="4"/>
      <c r="BF63" s="6"/>
      <c r="BG63" s="6"/>
      <c r="BH63" s="6"/>
      <c r="BI63" s="6"/>
      <c r="BJ63" s="6"/>
      <c r="BK63" s="6"/>
    </row>
    <row r="64" spans="1:63" ht="14.25">
      <c r="A64" s="1" t="s">
        <v>62</v>
      </c>
      <c r="B64" s="11">
        <v>0.0116292792843264</v>
      </c>
      <c r="C64" s="7">
        <v>-0.011411602483205607</v>
      </c>
      <c r="D64" s="7">
        <v>0.01632297403193052</v>
      </c>
      <c r="E64" s="12">
        <v>-0.16191944501379682</v>
      </c>
      <c r="F64" s="12">
        <f t="shared" si="3"/>
        <v>-0.16191944501379682</v>
      </c>
      <c r="G64" s="13">
        <f t="shared" si="2"/>
        <v>-0.16191944501379682</v>
      </c>
      <c r="H64">
        <v>-0.16191944501379682</v>
      </c>
      <c r="O64" s="3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Z64" s="3"/>
      <c r="BA64" s="4"/>
      <c r="BB64" s="4"/>
      <c r="BC64" s="4"/>
      <c r="BD64" s="4"/>
      <c r="BE64" s="4"/>
      <c r="BF64" s="6"/>
      <c r="BG64" s="6"/>
      <c r="BH64" s="6"/>
      <c r="BI64" s="6"/>
      <c r="BJ64" s="6"/>
      <c r="BK64" s="6"/>
    </row>
    <row r="65" spans="1:63" ht="14.25">
      <c r="A65" s="1" t="s">
        <v>63</v>
      </c>
      <c r="B65" s="11">
        <v>0.000802730383606231</v>
      </c>
      <c r="C65" s="7">
        <v>-0.012550215095426642</v>
      </c>
      <c r="D65" s="7">
        <v>0.0038022859497387</v>
      </c>
      <c r="E65" s="12">
        <v>-0.11588563326934215</v>
      </c>
      <c r="F65" s="12">
        <f t="shared" si="3"/>
        <v>-0.11588563326934215</v>
      </c>
      <c r="G65" s="13">
        <f t="shared" si="2"/>
        <v>-0.11588563326934215</v>
      </c>
      <c r="H65">
        <v>-0.11588563326934215</v>
      </c>
      <c r="O65" s="3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Z65" s="3"/>
      <c r="BA65" s="4"/>
      <c r="BB65" s="4"/>
      <c r="BC65" s="4"/>
      <c r="BD65" s="4"/>
      <c r="BE65" s="4"/>
      <c r="BF65" s="6"/>
      <c r="BG65" s="6"/>
      <c r="BH65" s="6"/>
      <c r="BI65" s="6"/>
      <c r="BJ65" s="6"/>
      <c r="BK65" s="6"/>
    </row>
    <row r="66" spans="1:63" ht="14.25">
      <c r="A66" s="1" t="s">
        <v>64</v>
      </c>
      <c r="B66" s="11">
        <v>-0.021287295463761</v>
      </c>
      <c r="C66" s="7">
        <v>-0.01291718689227328</v>
      </c>
      <c r="D66" s="7">
        <v>0.0028422567689300737</v>
      </c>
      <c r="E66" s="12">
        <v>-0.08997692093743431</v>
      </c>
      <c r="F66" s="12">
        <f t="shared" si="3"/>
        <v>-0.08997692093743431</v>
      </c>
      <c r="G66" s="13">
        <f>F66-$B$80</f>
        <v>-0.08997692093743431</v>
      </c>
      <c r="H66">
        <v>-0.08997692093743431</v>
      </c>
      <c r="O66" s="3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Z66" s="3"/>
      <c r="BA66" s="4"/>
      <c r="BB66" s="4"/>
      <c r="BC66" s="4"/>
      <c r="BD66" s="4"/>
      <c r="BE66" s="4"/>
      <c r="BF66" s="6"/>
      <c r="BG66" s="6"/>
      <c r="BH66" s="6"/>
      <c r="BI66" s="6"/>
      <c r="BJ66" s="6"/>
      <c r="BK66" s="6"/>
    </row>
    <row r="67" spans="1:63" ht="14.25">
      <c r="A67" s="1" t="s">
        <v>65</v>
      </c>
      <c r="B67" s="11">
        <v>-0.0148277700775576</v>
      </c>
      <c r="C67" s="7">
        <v>-0.012118007816007692</v>
      </c>
      <c r="D67" s="7">
        <v>-0.0028422567689299176</v>
      </c>
      <c r="E67" s="12">
        <v>-0.06728448345010965</v>
      </c>
      <c r="F67" s="12">
        <f t="shared" si="3"/>
        <v>-0.06728448345010965</v>
      </c>
      <c r="G67" s="13">
        <f aca="true" t="shared" si="4" ref="G67:G76">F67-$B$80</f>
        <v>-0.06728448345010965</v>
      </c>
      <c r="H67">
        <v>-0.06728448345010965</v>
      </c>
      <c r="O67" s="3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Z67" s="3"/>
      <c r="BA67" s="4"/>
      <c r="BB67" s="4"/>
      <c r="BC67" s="4"/>
      <c r="BD67" s="4"/>
      <c r="BE67" s="4"/>
      <c r="BF67" s="6"/>
      <c r="BG67" s="6"/>
      <c r="BH67" s="6"/>
      <c r="BI67" s="6"/>
      <c r="BJ67" s="6"/>
      <c r="BK67" s="6"/>
    </row>
    <row r="68" spans="1:63" ht="14.25">
      <c r="A68" s="1" t="s">
        <v>66</v>
      </c>
      <c r="B68" s="11">
        <v>-0.0299923607178893</v>
      </c>
      <c r="C68" s="7">
        <v>-0.005202266123443211</v>
      </c>
      <c r="D68" s="7">
        <v>-0.01529666537547376</v>
      </c>
      <c r="E68" s="12">
        <v>-0.019032646824536092</v>
      </c>
      <c r="F68" s="12">
        <f t="shared" si="3"/>
        <v>-0.019032646824536092</v>
      </c>
      <c r="G68" s="13">
        <f t="shared" si="4"/>
        <v>-0.019032646824536092</v>
      </c>
      <c r="H68">
        <v>-0.019032646824536092</v>
      </c>
      <c r="O68" s="3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Z68" s="3"/>
      <c r="BA68" s="4"/>
      <c r="BB68" s="4"/>
      <c r="BC68" s="4"/>
      <c r="BD68" s="4"/>
      <c r="BE68" s="4"/>
      <c r="BF68" s="6"/>
      <c r="BG68" s="6"/>
      <c r="BH68" s="6"/>
      <c r="BI68" s="6"/>
      <c r="BJ68" s="6"/>
      <c r="BK68" s="6"/>
    </row>
    <row r="69" spans="1:63" ht="14.25">
      <c r="A69" s="1" t="s">
        <v>67</v>
      </c>
      <c r="B69" s="11">
        <v>-0.0669454672885638</v>
      </c>
      <c r="C69" s="7">
        <v>-1.4093822726435334E-05</v>
      </c>
      <c r="D69" s="7">
        <v>-0.004828594606195445</v>
      </c>
      <c r="E69" s="12">
        <v>0.02946473983141784</v>
      </c>
      <c r="F69" s="12">
        <f t="shared" si="3"/>
        <v>0.02946473983141784</v>
      </c>
      <c r="G69" s="13">
        <f t="shared" si="4"/>
        <v>0.02946473983141784</v>
      </c>
      <c r="H69">
        <v>0.02946473983141784</v>
      </c>
      <c r="O69" s="3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Z69" s="3"/>
      <c r="BA69" s="4"/>
      <c r="BB69" s="4"/>
      <c r="BC69" s="4"/>
      <c r="BD69" s="4"/>
      <c r="BE69" s="4"/>
      <c r="BF69" s="6"/>
      <c r="BG69" s="6"/>
      <c r="BH69" s="6"/>
      <c r="BI69" s="6"/>
      <c r="BJ69" s="6"/>
      <c r="BK69" s="6"/>
    </row>
    <row r="70" spans="1:63" ht="14.25">
      <c r="A70" s="1" t="s">
        <v>68</v>
      </c>
      <c r="B70" s="11">
        <v>-0.105832744467941</v>
      </c>
      <c r="C70" s="7">
        <v>0.004276593815920382</v>
      </c>
      <c r="D70" s="7">
        <v>-0.004852023104528074</v>
      </c>
      <c r="E70" s="12">
        <v>-0.005091350846565923</v>
      </c>
      <c r="F70" s="12">
        <f t="shared" si="3"/>
        <v>-0.005091350846565923</v>
      </c>
      <c r="G70" s="13">
        <f t="shared" si="4"/>
        <v>-0.005091350846565923</v>
      </c>
      <c r="H70">
        <v>-0.005091350846565923</v>
      </c>
      <c r="O70" s="3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Z70" s="3"/>
      <c r="BA70" s="4"/>
      <c r="BB70" s="4"/>
      <c r="BC70" s="4"/>
      <c r="BD70" s="4"/>
      <c r="BE70" s="4"/>
      <c r="BF70" s="6"/>
      <c r="BG70" s="6"/>
      <c r="BH70" s="6"/>
      <c r="BI70" s="6"/>
      <c r="BJ70" s="6"/>
      <c r="BK70" s="6"/>
    </row>
    <row r="71" spans="1:63" ht="14.25">
      <c r="A71" s="1" t="s">
        <v>69</v>
      </c>
      <c r="B71" s="11">
        <v>-0.0867580060173303</v>
      </c>
      <c r="C71" s="7">
        <v>-0.005578060342629865</v>
      </c>
      <c r="D71" s="7">
        <v>-0.0019474202843955666</v>
      </c>
      <c r="E71" s="12">
        <v>0.015517990993372116</v>
      </c>
      <c r="F71" s="12">
        <f t="shared" si="3"/>
        <v>0.015517990993372116</v>
      </c>
      <c r="G71" s="13">
        <f t="shared" si="4"/>
        <v>0.015517990993372116</v>
      </c>
      <c r="H71">
        <v>0.015517990993372116</v>
      </c>
      <c r="O71" s="3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Z71" s="3"/>
      <c r="BA71" s="4"/>
      <c r="BB71" s="4"/>
      <c r="BC71" s="4"/>
      <c r="BD71" s="4"/>
      <c r="BE71" s="4"/>
      <c r="BF71" s="6"/>
      <c r="BG71" s="6"/>
      <c r="BH71" s="6"/>
      <c r="BI71" s="6"/>
      <c r="BJ71" s="6"/>
      <c r="BK71" s="6"/>
    </row>
    <row r="72" spans="1:63" ht="14.25">
      <c r="A72" s="1" t="s">
        <v>70</v>
      </c>
      <c r="B72" s="11">
        <v>-0.119758920232754</v>
      </c>
      <c r="C72" s="7">
        <v>-0.0032783072550590653</v>
      </c>
      <c r="D72" s="7">
        <v>-0.0019512201312616936</v>
      </c>
      <c r="E72" s="12">
        <v>0.035269098368798546</v>
      </c>
      <c r="F72" s="12">
        <f t="shared" si="3"/>
        <v>0.035269098368798546</v>
      </c>
      <c r="G72" s="13">
        <f t="shared" si="4"/>
        <v>0.035269098368798546</v>
      </c>
      <c r="H72">
        <v>0.035269098368798546</v>
      </c>
      <c r="O72" s="3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Z72" s="3"/>
      <c r="BA72" s="4"/>
      <c r="BB72" s="4"/>
      <c r="BC72" s="4"/>
      <c r="BD72" s="4"/>
      <c r="BE72" s="4"/>
      <c r="BF72" s="6"/>
      <c r="BG72" s="6"/>
      <c r="BH72" s="6"/>
      <c r="BI72" s="6"/>
      <c r="BJ72" s="6"/>
      <c r="BK72" s="6"/>
    </row>
    <row r="73" spans="1:63" ht="14.25">
      <c r="A73" s="1" t="s">
        <v>71</v>
      </c>
      <c r="B73" s="11">
        <v>-0.184818931656465</v>
      </c>
      <c r="C73" s="7">
        <v>-0.011732455735920633</v>
      </c>
      <c r="D73" s="7">
        <v>0</v>
      </c>
      <c r="E73" s="12">
        <v>0.023989105552909396</v>
      </c>
      <c r="F73" s="12">
        <f t="shared" si="3"/>
        <v>0.023989105552909396</v>
      </c>
      <c r="G73" s="13">
        <f t="shared" si="4"/>
        <v>0.023989105552909396</v>
      </c>
      <c r="H73">
        <v>0.023989105552909396</v>
      </c>
      <c r="O73" s="3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Z73" s="5"/>
      <c r="BA73" s="4"/>
      <c r="BB73" s="4"/>
      <c r="BC73" s="4"/>
      <c r="BD73" s="4"/>
      <c r="BE73" s="4"/>
      <c r="BF73" s="6"/>
      <c r="BG73" s="6"/>
      <c r="BH73" s="6"/>
      <c r="BI73" s="6"/>
      <c r="BJ73" s="6"/>
      <c r="BK73" s="6"/>
    </row>
    <row r="74" spans="1:63" ht="14.25">
      <c r="A74" s="1" t="s">
        <v>72</v>
      </c>
      <c r="B74" s="11">
        <v>-0.23184663550557</v>
      </c>
      <c r="C74" s="7">
        <v>-0.006054267472265673</v>
      </c>
      <c r="D74" s="7">
        <v>0.0009760859730554589</v>
      </c>
      <c r="E74" s="12">
        <v>0.04280488934670633</v>
      </c>
      <c r="F74" s="12">
        <f t="shared" si="3"/>
        <v>0.04280488934670633</v>
      </c>
      <c r="G74" s="13">
        <f t="shared" si="4"/>
        <v>0.04280488934670633</v>
      </c>
      <c r="H74">
        <v>0.04280488934670633</v>
      </c>
      <c r="O74" s="3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Z74" s="3"/>
      <c r="BA74" s="4"/>
      <c r="BB74" s="4"/>
      <c r="BC74" s="4"/>
      <c r="BD74" s="4"/>
      <c r="BE74" s="4"/>
      <c r="BF74" s="6"/>
      <c r="BG74" s="6"/>
      <c r="BH74" s="6"/>
      <c r="BI74" s="6"/>
      <c r="BJ74" s="6"/>
      <c r="BK74" s="6"/>
    </row>
    <row r="75" spans="1:63" ht="14.25">
      <c r="A75" s="1" t="s">
        <v>73</v>
      </c>
      <c r="B75" s="11">
        <v>-0.110635115164891</v>
      </c>
      <c r="C75" s="10">
        <v>-0.006128036160532702</v>
      </c>
      <c r="D75" s="10">
        <v>0.0009751341582062914</v>
      </c>
      <c r="E75" s="12">
        <v>0.059982509699505276</v>
      </c>
      <c r="F75" s="12">
        <f t="shared" si="3"/>
        <v>0.059982509699505276</v>
      </c>
      <c r="G75" s="13">
        <f t="shared" si="4"/>
        <v>0.059982509699505276</v>
      </c>
      <c r="H75">
        <v>0.059982509699505276</v>
      </c>
      <c r="O75" s="3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Z75" s="3"/>
      <c r="BA75" s="4"/>
      <c r="BB75" s="4"/>
      <c r="BC75" s="4"/>
      <c r="BD75" s="4"/>
      <c r="BE75" s="4"/>
      <c r="BF75" s="6"/>
      <c r="BG75" s="6"/>
      <c r="BH75" s="6"/>
      <c r="BI75" s="6"/>
      <c r="BJ75" s="6"/>
      <c r="BK75" s="6"/>
    </row>
    <row r="76" spans="1:63" ht="14.25">
      <c r="A76" s="1" t="s">
        <v>74</v>
      </c>
      <c r="B76" s="11">
        <v>-0.270832549872052</v>
      </c>
      <c r="C76" s="7">
        <v>-0.0019814272288352086</v>
      </c>
      <c r="D76" s="7">
        <v>-0.002928259779088334</v>
      </c>
      <c r="E76" s="12">
        <v>0.048675135111924187</v>
      </c>
      <c r="F76" s="12">
        <f t="shared" si="3"/>
        <v>0.048675135111924187</v>
      </c>
      <c r="G76" s="13">
        <f t="shared" si="4"/>
        <v>0.048675135111924187</v>
      </c>
      <c r="H76">
        <v>0.048675135111924187</v>
      </c>
      <c r="O76" s="3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Z76" s="3"/>
      <c r="BA76" s="4"/>
      <c r="BB76" s="4"/>
      <c r="BC76" s="4"/>
      <c r="BD76" s="4"/>
      <c r="BE76" s="4"/>
      <c r="BF76" s="6"/>
      <c r="BG76" s="6"/>
      <c r="BH76" s="6"/>
      <c r="BI76" s="6"/>
      <c r="BJ76" s="6"/>
      <c r="BK76" s="6"/>
    </row>
    <row r="77" spans="1:50" ht="14.25">
      <c r="A77" s="1" t="s">
        <v>75</v>
      </c>
      <c r="B77" s="7">
        <f>AVERAGE(B1:B76)</f>
        <v>-0.012591745130569492</v>
      </c>
      <c r="C77" s="7">
        <f>AVERAGE(C1:C76)</f>
        <v>-0.004142137627258323</v>
      </c>
      <c r="D77" s="7">
        <f>AVERAGE(D1:D76)</f>
        <v>-0.0022494263680195373</v>
      </c>
      <c r="E77" s="7">
        <f>AVERAGE(E1:E76)</f>
        <v>0.001628949352064107</v>
      </c>
      <c r="H77">
        <v>0.0660690990338752</v>
      </c>
      <c r="O77" s="3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ht="12">
      <c r="A78" s="1" t="s">
        <v>79</v>
      </c>
      <c r="B78" s="7">
        <f>STDEV(B2:B77)</f>
        <v>0.05750896288513443</v>
      </c>
      <c r="C78" s="7">
        <f>STDEV(C2:C77)</f>
        <v>0.007172994390231487</v>
      </c>
      <c r="D78" s="7">
        <f>STDEV(D2:D77)</f>
        <v>0.013973277642489856</v>
      </c>
      <c r="E78" s="7">
        <f>STDEV(E2:E77)</f>
        <v>0.1576164574440798</v>
      </c>
      <c r="O78" s="3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2:50" ht="12">
      <c r="B79" s="7" t="s">
        <v>81</v>
      </c>
      <c r="C79" s="4"/>
      <c r="D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2:50" ht="12">
      <c r="B80" s="7"/>
      <c r="C80" s="4"/>
      <c r="D80" s="4"/>
      <c r="O80" s="3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2:50" ht="12">
      <c r="B81" s="7">
        <v>-0.110931826490857</v>
      </c>
      <c r="C81" s="4"/>
      <c r="D81" s="4"/>
      <c r="O81" s="3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2:50" ht="12">
      <c r="B82" s="7">
        <v>-0.0637892358086134</v>
      </c>
      <c r="C82" s="4"/>
      <c r="D82" s="4"/>
      <c r="O82" s="3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2:50" ht="12">
      <c r="B83" s="7">
        <v>-0.051222957734808</v>
      </c>
      <c r="C83" s="4"/>
      <c r="D83" s="4"/>
      <c r="O83" s="3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2:50" ht="12">
      <c r="B84" s="7">
        <v>-0.0809559896055009</v>
      </c>
      <c r="C84" s="4"/>
      <c r="D84" s="4"/>
      <c r="O84" s="3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2:50" ht="12">
      <c r="B85" s="7">
        <v>-0.0465984284081617</v>
      </c>
      <c r="C85" s="4"/>
      <c r="D85" s="4"/>
      <c r="O85" s="3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2:50" ht="12">
      <c r="B86" s="7">
        <v>-0.0165245446367574</v>
      </c>
      <c r="C86" s="4"/>
      <c r="D86" s="4"/>
      <c r="O86" s="3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2:50" ht="12">
      <c r="B87" s="7">
        <v>0.0282313642324982</v>
      </c>
      <c r="C87" s="4"/>
      <c r="D87" s="4"/>
      <c r="O87" s="3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2:50" ht="12">
      <c r="B88" s="7">
        <v>0.0130212225637915</v>
      </c>
      <c r="C88" s="4"/>
      <c r="D88" s="4"/>
      <c r="O88" s="3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2:50" ht="12">
      <c r="B89" s="7">
        <v>0.0584283641186704</v>
      </c>
      <c r="C89" s="4"/>
      <c r="D89" s="4"/>
      <c r="O89" s="3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2:50" ht="12">
      <c r="B90" s="7">
        <v>0.0626995443945741</v>
      </c>
      <c r="C90" s="4"/>
      <c r="D90" s="4"/>
      <c r="O90" s="3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2:50" ht="12">
      <c r="B91" s="7">
        <v>0.0685873531613676</v>
      </c>
      <c r="C91" s="4"/>
      <c r="D91" s="4"/>
      <c r="O91" s="3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2:50" ht="12">
      <c r="B92" s="7">
        <v>0.0687697099736635</v>
      </c>
      <c r="C92" s="4"/>
      <c r="D92" s="4"/>
      <c r="O92" s="3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2:50" ht="12">
      <c r="B93" s="7">
        <v>0.0568514722903508</v>
      </c>
      <c r="C93" s="4"/>
      <c r="D93" s="4"/>
      <c r="O93" s="3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2:50" ht="12">
      <c r="B94" s="7">
        <v>0.0678603785015816</v>
      </c>
      <c r="C94" s="4"/>
      <c r="D94" s="4"/>
      <c r="O94" s="3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2:50" ht="12">
      <c r="B95" s="7">
        <v>0.0467526408273251</v>
      </c>
      <c r="C95" s="4"/>
      <c r="D95" s="4"/>
      <c r="O95" s="3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2:50" ht="12">
      <c r="B96" s="7">
        <v>0.0596596727509961</v>
      </c>
      <c r="C96" s="4"/>
      <c r="D96" s="4"/>
      <c r="O96" s="3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2:50" ht="12">
      <c r="B97" s="7">
        <v>0.0341639083554881</v>
      </c>
      <c r="C97" s="4"/>
      <c r="D97" s="4"/>
      <c r="O97" s="3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2:50" ht="12">
      <c r="B98" s="7">
        <v>0.0315792774282304</v>
      </c>
      <c r="C98" s="4"/>
      <c r="D98" s="4"/>
      <c r="O98" s="3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2:50" ht="12">
      <c r="B99" s="7">
        <v>0.0230463233139275</v>
      </c>
      <c r="C99" s="4"/>
      <c r="D99" s="4"/>
      <c r="O99" s="3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2:50" ht="12">
      <c r="B100" s="7">
        <v>0.0437743403088912</v>
      </c>
      <c r="C100" s="4"/>
      <c r="D100" s="4"/>
      <c r="O100" s="3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2:50" ht="12">
      <c r="B101" s="7">
        <v>0.00277396375737559</v>
      </c>
      <c r="C101" s="4"/>
      <c r="D101" s="4"/>
      <c r="O101" s="3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2:50" ht="12">
      <c r="B102" s="7">
        <v>-0.0108445859590649</v>
      </c>
      <c r="C102" s="4"/>
      <c r="D102" s="4"/>
      <c r="O102" s="3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2:50" ht="12">
      <c r="B103" s="7">
        <v>-0.00512419218621573</v>
      </c>
      <c r="C103" s="4"/>
      <c r="D103" s="4"/>
      <c r="O103" s="3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2:50" ht="12">
      <c r="B104" s="7">
        <v>-0.000800036403630244</v>
      </c>
      <c r="C104" s="4"/>
      <c r="D104" s="4"/>
      <c r="O104" s="3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2:50" ht="12">
      <c r="B105" s="7">
        <v>-0.0240611684707481</v>
      </c>
      <c r="C105" s="4"/>
      <c r="D105" s="4"/>
      <c r="O105" s="3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2:50" ht="12">
      <c r="B106" s="7">
        <v>-0.0191362582242575</v>
      </c>
      <c r="C106" s="4"/>
      <c r="D106" s="4"/>
      <c r="O106" s="3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2:50" ht="12">
      <c r="B107" s="7">
        <v>-0.014834947270554</v>
      </c>
      <c r="C107" s="4"/>
      <c r="D107" s="4"/>
      <c r="O107" s="3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2:50" ht="12">
      <c r="B108" s="7">
        <v>-0.0151026870546466</v>
      </c>
      <c r="C108" s="4"/>
      <c r="D108" s="4"/>
      <c r="O108" s="3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2:50" ht="12">
      <c r="B109" s="7">
        <v>-0.011611357179504</v>
      </c>
      <c r="C109" s="4"/>
      <c r="D109" s="4"/>
      <c r="O109" s="3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2:50" ht="12">
      <c r="B110" s="7">
        <v>-0.0185476380686857</v>
      </c>
      <c r="C110" s="4"/>
      <c r="D110" s="4"/>
      <c r="O110" s="3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2:50" ht="12">
      <c r="B111" s="7">
        <v>-0.0230130630475162</v>
      </c>
      <c r="C111" s="4"/>
      <c r="D111" s="4"/>
      <c r="O111" s="3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2:50" ht="12">
      <c r="B112" s="7">
        <v>-0.0277525531675237</v>
      </c>
      <c r="C112" s="4"/>
      <c r="D112" s="4"/>
      <c r="O112" s="3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2:50" ht="12">
      <c r="B113" s="7">
        <v>-0.020631846315835</v>
      </c>
      <c r="C113" s="4"/>
      <c r="D113" s="4"/>
      <c r="O113" s="3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2:50" ht="12">
      <c r="B114" s="7">
        <v>-0.0149508750338451</v>
      </c>
      <c r="C114" s="4"/>
      <c r="D114" s="4"/>
      <c r="O114" s="3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2:50" ht="12">
      <c r="B115" s="7">
        <v>-0.00887636695900617</v>
      </c>
      <c r="C115" s="4"/>
      <c r="D115" s="4"/>
      <c r="O115" s="3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2:50" ht="12">
      <c r="B116" s="7">
        <v>-0.0193769554318699</v>
      </c>
      <c r="C116" s="4"/>
      <c r="D116" s="4"/>
      <c r="O116" s="3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2:50" ht="12">
      <c r="B117" s="7">
        <v>-0.0197842960636354</v>
      </c>
      <c r="C117" s="4"/>
      <c r="D117" s="4"/>
      <c r="O117" s="3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2:50" ht="12">
      <c r="B118" s="7">
        <v>-0.040575973868357</v>
      </c>
      <c r="C118" s="4"/>
      <c r="D118" s="4"/>
      <c r="O118" s="3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2:50" ht="12">
      <c r="B119" s="7">
        <v>-0.0200845986750444</v>
      </c>
      <c r="C119" s="4"/>
      <c r="D119" s="4"/>
      <c r="O119" s="3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2:50" ht="12">
      <c r="B120" s="7">
        <v>-0.0268416303290468</v>
      </c>
      <c r="C120" s="4"/>
      <c r="D120" s="4"/>
      <c r="O120" s="3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2:50" ht="12">
      <c r="B121" s="7">
        <v>-0.0252715458015302</v>
      </c>
      <c r="C121" s="4"/>
      <c r="D121" s="4"/>
      <c r="O121" s="3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2:50" ht="12">
      <c r="B122" s="7">
        <v>-0.0231451660447064</v>
      </c>
      <c r="C122" s="4"/>
      <c r="D122" s="4"/>
      <c r="O122" s="3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2:50" ht="12">
      <c r="B123" s="7">
        <v>-0.0128816472946606</v>
      </c>
      <c r="C123" s="4"/>
      <c r="D123" s="4"/>
      <c r="O123" s="3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2:50" ht="12">
      <c r="B124" s="7">
        <v>-0.0281980800587025</v>
      </c>
      <c r="C124" s="4"/>
      <c r="D124" s="4"/>
      <c r="O124" s="3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2:50" ht="12">
      <c r="B125" s="7">
        <v>-0.00753394381458072</v>
      </c>
      <c r="C125" s="4"/>
      <c r="D125" s="4"/>
      <c r="O125" s="3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2:50" ht="12">
      <c r="B126" s="7">
        <v>-0.00748478424000609</v>
      </c>
      <c r="C126" s="4"/>
      <c r="D126" s="4"/>
      <c r="O126" s="3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2:50" ht="12">
      <c r="B127" s="7">
        <v>-0.00862546829780974</v>
      </c>
      <c r="C127" s="4"/>
      <c r="D127" s="4"/>
      <c r="O127" s="3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2:50" ht="12">
      <c r="B128" s="7">
        <v>-0.00111690496067495</v>
      </c>
      <c r="C128" s="4"/>
      <c r="D128" s="4"/>
      <c r="O128" s="3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2:50" ht="12">
      <c r="B129" s="7">
        <v>0.00810375771640892</v>
      </c>
      <c r="C129" s="4"/>
      <c r="D129" s="4"/>
      <c r="O129" s="3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2:50" ht="12">
      <c r="B130" s="7">
        <v>0.00961401974405795</v>
      </c>
      <c r="C130" s="4"/>
      <c r="D130" s="4"/>
      <c r="O130" s="3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2:50" ht="12">
      <c r="B131" s="10">
        <v>-3.04837156903659E-05</v>
      </c>
      <c r="C131" s="4"/>
      <c r="D131" s="4"/>
      <c r="O131" s="3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2:50" ht="12">
      <c r="B132" s="7">
        <v>0.0146846337368664</v>
      </c>
      <c r="C132" s="4"/>
      <c r="D132" s="4"/>
      <c r="O132" s="3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2:50" ht="12">
      <c r="B133" s="7">
        <v>0.0345691375537509</v>
      </c>
      <c r="C133" s="4"/>
      <c r="D133" s="4"/>
      <c r="O133" s="3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2:50" ht="12">
      <c r="B134" s="7">
        <v>0.039742905290911</v>
      </c>
      <c r="C134" s="4"/>
      <c r="D134" s="4"/>
      <c r="O134" s="3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2:50" ht="12">
      <c r="B135" s="7">
        <v>0.0335556087933195</v>
      </c>
      <c r="C135" s="4"/>
      <c r="D135" s="4"/>
      <c r="O135" s="3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2:50" ht="12">
      <c r="B136" s="7">
        <v>0.044702680590138</v>
      </c>
      <c r="C136" s="4"/>
      <c r="D136" s="4"/>
      <c r="O136" s="3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2:50" ht="12">
      <c r="B137" s="7">
        <v>0.0296080609550255</v>
      </c>
      <c r="C137" s="4"/>
      <c r="D137" s="4"/>
      <c r="O137" s="3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2:50" ht="12">
      <c r="B138" s="7">
        <v>0.0393291209862773</v>
      </c>
      <c r="C138" s="4"/>
      <c r="D138" s="4"/>
      <c r="O138" s="3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2:50" ht="12">
      <c r="B139" s="7">
        <v>0.0342093767440907</v>
      </c>
      <c r="C139" s="4"/>
      <c r="D139" s="4"/>
      <c r="O139" s="3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2:50" ht="12">
      <c r="B140" s="7">
        <v>0.00558523358803952</v>
      </c>
      <c r="C140" s="4"/>
      <c r="D140" s="4"/>
      <c r="O140" s="3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2:50" ht="12">
      <c r="B141" s="7">
        <v>0.0234363060172384</v>
      </c>
      <c r="C141" s="4"/>
      <c r="D141" s="4"/>
      <c r="O141" s="3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2:50" ht="12">
      <c r="B142" s="7">
        <v>0.037124827759813</v>
      </c>
      <c r="C142" s="4"/>
      <c r="D142" s="4"/>
      <c r="O142" s="3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2:50" ht="12">
      <c r="B143" s="7">
        <v>0.0441528348526265</v>
      </c>
      <c r="C143" s="4"/>
      <c r="D143" s="4"/>
      <c r="O143" s="3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2:50" ht="12">
      <c r="B144" s="7">
        <v>0.0406628703152005</v>
      </c>
      <c r="C144" s="4"/>
      <c r="D144" s="4"/>
      <c r="O144" s="3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2:50" ht="12">
      <c r="B145" s="7">
        <v>0.0225670916452784</v>
      </c>
      <c r="C145" s="4"/>
      <c r="D145" s="4"/>
      <c r="O145" s="3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2:50" ht="12">
      <c r="B146" s="7">
        <v>0.0174838820466547</v>
      </c>
      <c r="C146" s="4"/>
      <c r="D146" s="4"/>
      <c r="O146" s="3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2:50" ht="12">
      <c r="B147" s="7">
        <v>0.0100988502908503</v>
      </c>
      <c r="C147" s="4"/>
      <c r="D147" s="4"/>
      <c r="O147" s="3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2:50" ht="12">
      <c r="B148" s="7">
        <v>0.000628787723107038</v>
      </c>
      <c r="C148" s="4"/>
      <c r="D148" s="4"/>
      <c r="O148" s="3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2:50" ht="12">
      <c r="B149" s="7">
        <v>0.0178265239072317</v>
      </c>
      <c r="C149" s="4"/>
      <c r="D149" s="4"/>
      <c r="O149" s="3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2:50" ht="12">
      <c r="B150" s="7">
        <v>-0.000552364585299613</v>
      </c>
      <c r="C150" s="4"/>
      <c r="D150" s="4"/>
      <c r="O150" s="3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2:50" ht="12">
      <c r="B151" s="7">
        <v>-0.0263046127604607</v>
      </c>
      <c r="C151" s="4"/>
      <c r="D151" s="4"/>
      <c r="O151" s="3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2:50" ht="12">
      <c r="B152" s="7">
        <v>-0.0448500903963449</v>
      </c>
      <c r="C152" s="4"/>
      <c r="D152" s="4"/>
      <c r="O152" s="3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2:50" ht="12">
      <c r="B153" s="7">
        <v>-0.0194162868880773</v>
      </c>
      <c r="C153" s="4"/>
      <c r="D153" s="4"/>
      <c r="O153" s="3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2:50" ht="12">
      <c r="B154" s="7">
        <v>-0.0719357303242826</v>
      </c>
      <c r="C154" s="4"/>
      <c r="D154" s="4"/>
      <c r="O154" s="3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2:50" ht="12">
      <c r="B155" s="7">
        <v>-0.124592253614285</v>
      </c>
      <c r="C155" s="4"/>
      <c r="D155" s="4"/>
      <c r="O155" s="3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2:50" ht="12">
      <c r="B156" s="7">
        <v>-0.141447359835945</v>
      </c>
      <c r="C156" s="4"/>
      <c r="D156" s="4"/>
      <c r="O156" s="3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2:50" ht="12">
      <c r="B157" s="7">
        <v>-0.101677061908617</v>
      </c>
      <c r="C157" s="4"/>
      <c r="D157" s="4"/>
      <c r="O157" s="3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2:50" ht="12">
      <c r="B158" s="7">
        <v>-0.208423768151762</v>
      </c>
      <c r="C158" s="4"/>
      <c r="D158" s="4"/>
      <c r="O158" s="3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2:50" ht="12">
      <c r="B159" s="7">
        <v>-0.270239818721133</v>
      </c>
      <c r="C159" s="4"/>
      <c r="D159" s="4"/>
      <c r="O159" s="3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2:50" ht="12">
      <c r="B160" s="7">
        <v>-0.198954988917405</v>
      </c>
      <c r="C160" s="4"/>
      <c r="D160" s="4"/>
      <c r="O160" s="3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2:50" ht="12">
      <c r="B161" s="7">
        <v>-0.254669804154536</v>
      </c>
      <c r="C161" s="4"/>
      <c r="D161" s="4"/>
      <c r="O161" s="3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2:50" ht="12">
      <c r="B162" s="7">
        <v>0.265656367021582</v>
      </c>
      <c r="C162" s="4"/>
      <c r="D162" s="4"/>
      <c r="O162" s="3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2:50" ht="12">
      <c r="B163" s="7">
        <v>0.56947780469267</v>
      </c>
      <c r="C163" s="4"/>
      <c r="D163" s="4"/>
      <c r="O163" s="3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2:50" ht="12">
      <c r="B164" s="7">
        <v>0.686726073711049</v>
      </c>
      <c r="C164" s="4"/>
      <c r="D164" s="4"/>
      <c r="O164" s="3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2:50" ht="12">
      <c r="B165" s="7">
        <v>-0.406420114698885</v>
      </c>
      <c r="C165" s="4"/>
      <c r="D165" s="4"/>
      <c r="O165" s="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2:50" ht="12">
      <c r="B166" s="7"/>
      <c r="C166" s="4"/>
      <c r="D166" s="4"/>
      <c r="O166" s="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2:50" ht="12">
      <c r="B167" s="7"/>
      <c r="C167" s="4"/>
      <c r="D167" s="4"/>
      <c r="O167" s="3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2:50" ht="12">
      <c r="B168" s="7"/>
      <c r="C168" s="4"/>
      <c r="D168" s="4"/>
      <c r="O168" s="3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2:50" ht="12">
      <c r="B169" s="7"/>
      <c r="C169" s="4"/>
      <c r="D169" s="4"/>
      <c r="O169" s="3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2:50" ht="12">
      <c r="B170" s="7"/>
      <c r="C170" s="4"/>
      <c r="D170" s="4"/>
      <c r="O170" s="3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2:50" ht="12">
      <c r="B171" s="7"/>
      <c r="C171" s="4"/>
      <c r="D171" s="4"/>
      <c r="O171" s="3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2:50" ht="12">
      <c r="B172" s="7"/>
      <c r="C172" s="4"/>
      <c r="D172" s="4"/>
      <c r="O172" s="3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2:50" ht="12">
      <c r="B173" s="7"/>
      <c r="C173" s="4"/>
      <c r="D173" s="4"/>
      <c r="O173" s="3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2:50" ht="12">
      <c r="B174" s="7"/>
      <c r="C174" s="4"/>
      <c r="D174" s="4"/>
      <c r="O174" s="3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2:50" ht="12">
      <c r="B175" s="7"/>
      <c r="C175" s="4"/>
      <c r="D175" s="4"/>
      <c r="O175" s="3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2:50" ht="12">
      <c r="B176" s="7"/>
      <c r="C176" s="4"/>
      <c r="D176" s="4"/>
      <c r="O176" s="3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2:50" ht="12">
      <c r="B177" s="7"/>
      <c r="C177" s="4"/>
      <c r="D177" s="4"/>
      <c r="O177" s="3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2:50" ht="12">
      <c r="B178" s="7"/>
      <c r="C178" s="4"/>
      <c r="D178" s="4"/>
      <c r="O178" s="3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2:50" ht="12">
      <c r="B179" s="7"/>
      <c r="C179" s="4"/>
      <c r="D179" s="4"/>
      <c r="O179" s="3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2:50" ht="12">
      <c r="B180" s="7"/>
      <c r="C180" s="4"/>
      <c r="D180" s="4"/>
      <c r="O180" s="3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2:50" ht="12">
      <c r="B181" s="7"/>
      <c r="C181" s="4"/>
      <c r="D181" s="4"/>
      <c r="O181" s="3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2:50" ht="12">
      <c r="B182" s="7"/>
      <c r="C182" s="4"/>
      <c r="D182" s="4"/>
      <c r="O182" s="3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2:50" ht="12">
      <c r="B183" s="7"/>
      <c r="C183" s="4"/>
      <c r="D183" s="4"/>
      <c r="O183" s="3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2:50" ht="12">
      <c r="B184" s="7"/>
      <c r="C184" s="4"/>
      <c r="D184" s="4"/>
      <c r="O184" s="3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2:50" ht="12">
      <c r="B185" s="7"/>
      <c r="C185" s="4"/>
      <c r="D185" s="4"/>
      <c r="O185" s="3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2:50" ht="12">
      <c r="B186" s="7"/>
      <c r="C186" s="4"/>
      <c r="D186" s="4"/>
      <c r="O186" s="3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2:50" ht="12">
      <c r="B187" s="7"/>
      <c r="C187" s="4"/>
      <c r="D187" s="4"/>
      <c r="O187" s="3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2:50" ht="12">
      <c r="B188" s="7"/>
      <c r="C188" s="4"/>
      <c r="D188" s="4"/>
      <c r="O188" s="3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2:50" ht="12">
      <c r="B189" s="7"/>
      <c r="C189" s="4"/>
      <c r="D189" s="4"/>
      <c r="O189" s="3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2:50" ht="12">
      <c r="B190" s="7"/>
      <c r="C190" s="4"/>
      <c r="D190" s="4"/>
      <c r="O190" s="3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2:50" ht="12">
      <c r="B191" s="7"/>
      <c r="C191" s="4"/>
      <c r="D191" s="4"/>
      <c r="O191" s="3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2:50" ht="12">
      <c r="B192" s="7"/>
      <c r="C192" s="4"/>
      <c r="D192" s="4"/>
      <c r="O192" s="3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2:50" ht="12">
      <c r="B193" s="7"/>
      <c r="C193" s="4"/>
      <c r="D193" s="4"/>
      <c r="O193" s="3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2:50" ht="12">
      <c r="B194" s="7"/>
      <c r="C194" s="4"/>
      <c r="D194" s="4"/>
      <c r="O194" s="3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2:50" ht="12">
      <c r="B195" s="7"/>
      <c r="C195" s="4"/>
      <c r="D195" s="4"/>
      <c r="O195" s="3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2:50" ht="12">
      <c r="B196" s="7"/>
      <c r="C196" s="4"/>
      <c r="D196" s="4"/>
      <c r="O196" s="3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2:50" ht="12">
      <c r="B197" s="7"/>
      <c r="C197" s="4"/>
      <c r="D197" s="4"/>
      <c r="O197" s="3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2:50" ht="12">
      <c r="B198" s="7"/>
      <c r="C198" s="4"/>
      <c r="D198" s="4"/>
      <c r="O198" s="3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2:50" ht="12">
      <c r="B199" s="7"/>
      <c r="C199" s="4"/>
      <c r="D199" s="4"/>
      <c r="O199" s="3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2:50" ht="12">
      <c r="B200" s="7"/>
      <c r="C200" s="4"/>
      <c r="D200" s="4"/>
      <c r="O200" s="5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  <row r="201" spans="2:50" ht="12">
      <c r="B201" s="7"/>
      <c r="C201" s="4"/>
      <c r="D201" s="4"/>
      <c r="O201" s="3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</row>
    <row r="202" spans="2:50" ht="12">
      <c r="B202" s="7"/>
      <c r="C202" s="4"/>
      <c r="D202" s="4"/>
      <c r="O202" s="3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</row>
    <row r="203" spans="2:50" ht="12">
      <c r="B203" s="7"/>
      <c r="C203" s="4"/>
      <c r="D203" s="4"/>
      <c r="O203" s="3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</row>
    <row r="204" spans="2:50" ht="12">
      <c r="B204" s="7"/>
      <c r="C204" s="4"/>
      <c r="D204" s="4"/>
      <c r="O204" s="3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</row>
    <row r="205" spans="2:50" ht="12">
      <c r="B205" s="7"/>
      <c r="C205" s="4"/>
      <c r="D205" s="4"/>
      <c r="O205" s="3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</row>
    <row r="206" spans="2:50" ht="12">
      <c r="B206" s="7"/>
      <c r="C206" s="4"/>
      <c r="D206" s="4"/>
      <c r="O206" s="3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</row>
    <row r="207" spans="2:50" ht="12">
      <c r="B207" s="7"/>
      <c r="C207" s="4"/>
      <c r="D207" s="4"/>
      <c r="O207" s="3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</row>
    <row r="208" spans="2:50" ht="12">
      <c r="B208" s="7"/>
      <c r="C208" s="4"/>
      <c r="D208" s="4"/>
      <c r="O208" s="3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</row>
    <row r="209" spans="2:50" ht="12">
      <c r="B209" s="7"/>
      <c r="C209" s="4"/>
      <c r="D209" s="4"/>
      <c r="O209" s="3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</row>
    <row r="210" spans="2:50" ht="12">
      <c r="B210" s="7"/>
      <c r="C210" s="4"/>
      <c r="D210" s="4"/>
      <c r="O210" s="3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</row>
    <row r="211" spans="2:4" ht="12">
      <c r="B211" s="7"/>
      <c r="C211" s="4"/>
      <c r="D211" s="4"/>
    </row>
    <row r="212" spans="2:4" ht="12">
      <c r="B212" s="7"/>
      <c r="C212" s="4"/>
      <c r="D212" s="4"/>
    </row>
    <row r="213" spans="2:4" ht="12">
      <c r="B213" s="7"/>
      <c r="C213" s="4"/>
      <c r="D213" s="4"/>
    </row>
    <row r="214" spans="2:4" ht="12">
      <c r="B214" s="7"/>
      <c r="C214" s="4"/>
      <c r="D214" s="4"/>
    </row>
    <row r="215" spans="2:4" ht="12">
      <c r="B215" s="7"/>
      <c r="C215" s="4"/>
      <c r="D215" s="4"/>
    </row>
    <row r="216" spans="2:4" ht="12">
      <c r="B216" s="7"/>
      <c r="C216" s="4"/>
      <c r="D216" s="4"/>
    </row>
    <row r="217" spans="2:4" ht="12">
      <c r="B217" s="7"/>
      <c r="C217" s="4"/>
      <c r="D217" s="4"/>
    </row>
    <row r="218" spans="2:4" ht="12">
      <c r="B218" s="7"/>
      <c r="C218" s="4"/>
      <c r="D218" s="4"/>
    </row>
    <row r="219" spans="2:4" ht="12">
      <c r="B219" s="7"/>
      <c r="C219" s="4"/>
      <c r="D219" s="4"/>
    </row>
    <row r="220" spans="2:4" ht="12">
      <c r="B220" s="7"/>
      <c r="C220" s="4"/>
      <c r="D220" s="4"/>
    </row>
    <row r="221" spans="2:4" ht="12">
      <c r="B221" s="7"/>
      <c r="C221" s="4"/>
      <c r="D221" s="4"/>
    </row>
    <row r="222" spans="2:4" ht="12">
      <c r="B222" s="7"/>
      <c r="C222" s="4"/>
      <c r="D222" s="4"/>
    </row>
    <row r="223" spans="2:4" ht="12">
      <c r="B223" s="7"/>
      <c r="C223" s="4"/>
      <c r="D223" s="4"/>
    </row>
    <row r="224" spans="1:66" s="4" customFormat="1" ht="12">
      <c r="A224" s="1"/>
      <c r="B224" s="7"/>
      <c r="F224" s="12"/>
      <c r="K224" s="2"/>
      <c r="L224" s="3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</row>
    <row r="225" spans="1:66" s="4" customFormat="1" ht="12">
      <c r="A225" s="1"/>
      <c r="B225" s="7"/>
      <c r="F225" s="12"/>
      <c r="K225" s="2"/>
      <c r="L225" s="3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</row>
    <row r="226" spans="1:66" s="4" customFormat="1" ht="12">
      <c r="A226" s="1"/>
      <c r="B226" s="7"/>
      <c r="F226" s="12"/>
      <c r="K226" s="2"/>
      <c r="L226" s="3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</row>
    <row r="227" spans="1:66" s="4" customFormat="1" ht="12">
      <c r="A227" s="1"/>
      <c r="B227" s="7"/>
      <c r="F227" s="12"/>
      <c r="K227" s="2"/>
      <c r="L227" s="3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</row>
    <row r="228" spans="1:66" s="4" customFormat="1" ht="12">
      <c r="A228" s="1"/>
      <c r="B228" s="7"/>
      <c r="F228" s="12"/>
      <c r="K228" s="2"/>
      <c r="L228" s="3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</row>
    <row r="229" spans="1:66" s="4" customFormat="1" ht="12">
      <c r="A229" s="1"/>
      <c r="B229" s="7"/>
      <c r="F229" s="12"/>
      <c r="K229" s="2"/>
      <c r="L229" s="3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</row>
    <row r="230" spans="1:66" s="4" customFormat="1" ht="12">
      <c r="A230" s="1"/>
      <c r="B230" s="7"/>
      <c r="F230" s="12"/>
      <c r="K230" s="2"/>
      <c r="L230" s="3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</row>
    <row r="231" spans="1:66" s="4" customFormat="1" ht="12">
      <c r="A231" s="1"/>
      <c r="B231" s="7"/>
      <c r="F231" s="12"/>
      <c r="K231" s="2"/>
      <c r="L231" s="3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</row>
    <row r="232" spans="1:66" s="4" customFormat="1" ht="12">
      <c r="A232" s="1"/>
      <c r="B232" s="7"/>
      <c r="F232" s="12"/>
      <c r="K232" s="2"/>
      <c r="L232" s="3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</row>
    <row r="233" spans="1:66" s="4" customFormat="1" ht="12">
      <c r="A233" s="1"/>
      <c r="B233" s="7"/>
      <c r="F233" s="12"/>
      <c r="K233" s="2"/>
      <c r="L233" s="3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</row>
    <row r="234" spans="1:66" s="4" customFormat="1" ht="12">
      <c r="A234" s="1"/>
      <c r="B234" s="7"/>
      <c r="F234" s="12"/>
      <c r="K234" s="2"/>
      <c r="L234" s="3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</row>
    <row r="235" spans="1:66" s="4" customFormat="1" ht="12">
      <c r="A235" s="1"/>
      <c r="B235" s="7"/>
      <c r="F235" s="12"/>
      <c r="K235" s="2"/>
      <c r="L235" s="3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</row>
    <row r="236" spans="1:66" s="4" customFormat="1" ht="12">
      <c r="A236" s="1"/>
      <c r="B236" s="7"/>
      <c r="F236" s="12"/>
      <c r="K236" s="2"/>
      <c r="L236" s="3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</row>
    <row r="237" spans="1:66" s="4" customFormat="1" ht="12">
      <c r="A237" s="1"/>
      <c r="B237" s="7"/>
      <c r="F237" s="12"/>
      <c r="K237" s="2"/>
      <c r="L237" s="3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</row>
    <row r="238" spans="1:66" s="4" customFormat="1" ht="12">
      <c r="A238" s="1"/>
      <c r="B238" s="7"/>
      <c r="F238" s="12"/>
      <c r="K238" s="2"/>
      <c r="L238" s="3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</row>
    <row r="239" spans="1:66" s="4" customFormat="1" ht="12">
      <c r="A239" s="1"/>
      <c r="B239" s="7"/>
      <c r="F239" s="12"/>
      <c r="K239" s="2"/>
      <c r="L239" s="3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</row>
    <row r="240" spans="1:66" s="4" customFormat="1" ht="12">
      <c r="A240" s="1"/>
      <c r="B240" s="7"/>
      <c r="F240" s="12"/>
      <c r="K240" s="2"/>
      <c r="L240" s="3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</row>
    <row r="241" spans="1:66" s="4" customFormat="1" ht="12">
      <c r="A241" s="1"/>
      <c r="B241" s="7"/>
      <c r="F241" s="12"/>
      <c r="K241" s="2"/>
      <c r="L241" s="3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</row>
    <row r="242" spans="1:66" s="4" customFormat="1" ht="12">
      <c r="A242" s="1"/>
      <c r="B242" s="7"/>
      <c r="F242" s="12"/>
      <c r="K242" s="2"/>
      <c r="L242" s="3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</row>
    <row r="243" spans="1:66" s="4" customFormat="1" ht="12">
      <c r="A243" s="1"/>
      <c r="B243" s="7"/>
      <c r="F243" s="12"/>
      <c r="K243" s="2"/>
      <c r="L243" s="3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</row>
    <row r="244" spans="1:66" s="4" customFormat="1" ht="12">
      <c r="A244" s="1"/>
      <c r="B244" s="7"/>
      <c r="F244" s="12"/>
      <c r="K244" s="2"/>
      <c r="L244" s="3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</row>
    <row r="245" spans="1:66" s="4" customFormat="1" ht="12">
      <c r="A245" s="1"/>
      <c r="B245" s="7"/>
      <c r="F245" s="12"/>
      <c r="K245" s="2"/>
      <c r="L245" s="3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</row>
    <row r="246" spans="1:66" s="4" customFormat="1" ht="12">
      <c r="A246" s="1"/>
      <c r="B246" s="7"/>
      <c r="F246" s="12"/>
      <c r="K246" s="2"/>
      <c r="L246" s="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</row>
    <row r="247" spans="1:66" s="4" customFormat="1" ht="12">
      <c r="A247" s="1"/>
      <c r="B247" s="7"/>
      <c r="F247" s="12"/>
      <c r="K247" s="2"/>
      <c r="L247" s="3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</row>
    <row r="248" spans="1:66" s="4" customFormat="1" ht="12">
      <c r="A248" s="1"/>
      <c r="B248" s="7"/>
      <c r="F248" s="12"/>
      <c r="K248" s="2"/>
      <c r="L248" s="3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</row>
    <row r="249" spans="1:66" s="4" customFormat="1" ht="12">
      <c r="A249" s="1"/>
      <c r="B249" s="7"/>
      <c r="F249" s="12"/>
      <c r="K249" s="2"/>
      <c r="L249" s="3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</row>
    <row r="250" spans="1:66" s="4" customFormat="1" ht="12">
      <c r="A250" s="1"/>
      <c r="B250" s="7"/>
      <c r="F250" s="12"/>
      <c r="K250" s="2"/>
      <c r="L250" s="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</row>
    <row r="251" spans="1:66" s="4" customFormat="1" ht="12">
      <c r="A251" s="1"/>
      <c r="B251" s="7"/>
      <c r="F251" s="12"/>
      <c r="K251" s="2"/>
      <c r="L251" s="3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</row>
    <row r="252" spans="1:66" s="4" customFormat="1" ht="12">
      <c r="A252" s="1"/>
      <c r="B252" s="7"/>
      <c r="F252" s="12"/>
      <c r="K252" s="2"/>
      <c r="L252" s="3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</row>
    <row r="253" spans="1:66" s="4" customFormat="1" ht="12">
      <c r="A253" s="1"/>
      <c r="B253" s="7"/>
      <c r="F253" s="12"/>
      <c r="K253" s="2"/>
      <c r="L253" s="3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</row>
    <row r="254" spans="1:66" s="4" customFormat="1" ht="12">
      <c r="A254" s="1"/>
      <c r="B254" s="7"/>
      <c r="F254" s="12"/>
      <c r="K254" s="2"/>
      <c r="L254" s="3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</row>
    <row r="255" spans="1:66" s="4" customFormat="1" ht="12">
      <c r="A255" s="1"/>
      <c r="B255" s="7"/>
      <c r="F255" s="12"/>
      <c r="K255" s="2"/>
      <c r="L255" s="3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</row>
    <row r="256" spans="1:66" s="4" customFormat="1" ht="12">
      <c r="A256" s="1"/>
      <c r="B256" s="7"/>
      <c r="F256" s="12"/>
      <c r="K256" s="2"/>
      <c r="L256" s="3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</row>
    <row r="257" spans="1:66" s="4" customFormat="1" ht="12">
      <c r="A257" s="1"/>
      <c r="B257" s="7"/>
      <c r="F257" s="12"/>
      <c r="K257" s="2"/>
      <c r="L257" s="3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</row>
    <row r="258" spans="1:66" s="4" customFormat="1" ht="12">
      <c r="A258" s="1"/>
      <c r="B258" s="7"/>
      <c r="F258" s="12"/>
      <c r="K258" s="2"/>
      <c r="L258" s="3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</row>
    <row r="259" spans="1:66" s="4" customFormat="1" ht="12">
      <c r="A259" s="1"/>
      <c r="B259" s="7"/>
      <c r="F259" s="12"/>
      <c r="K259" s="2"/>
      <c r="L259" s="3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</row>
    <row r="260" spans="1:66" s="4" customFormat="1" ht="12">
      <c r="A260" s="1"/>
      <c r="B260" s="7"/>
      <c r="F260" s="12"/>
      <c r="K260" s="2"/>
      <c r="L260" s="3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</row>
    <row r="261" spans="1:66" s="4" customFormat="1" ht="12">
      <c r="A261" s="1"/>
      <c r="B261" s="7"/>
      <c r="F261" s="12"/>
      <c r="K261" s="2"/>
      <c r="L261" s="3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</row>
    <row r="262" spans="1:66" s="4" customFormat="1" ht="12">
      <c r="A262" s="1"/>
      <c r="B262" s="7"/>
      <c r="F262" s="12"/>
      <c r="K262" s="2"/>
      <c r="L262" s="3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</row>
    <row r="263" spans="1:66" s="4" customFormat="1" ht="12">
      <c r="A263" s="1"/>
      <c r="B263" s="7"/>
      <c r="F263" s="12"/>
      <c r="K263" s="2"/>
      <c r="L263" s="3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</row>
    <row r="264" spans="1:66" s="4" customFormat="1" ht="12">
      <c r="A264" s="1"/>
      <c r="B264" s="7"/>
      <c r="F264" s="12"/>
      <c r="K264" s="2"/>
      <c r="L264" s="3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</row>
    <row r="265" spans="1:66" s="4" customFormat="1" ht="12">
      <c r="A265" s="1"/>
      <c r="B265" s="7"/>
      <c r="F265" s="12"/>
      <c r="K265" s="2"/>
      <c r="L265" s="3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</row>
    <row r="266" spans="1:66" s="4" customFormat="1" ht="12">
      <c r="A266" s="1"/>
      <c r="B266" s="7"/>
      <c r="F266" s="12"/>
      <c r="K266" s="2"/>
      <c r="L266" s="3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</row>
    <row r="267" spans="1:66" s="4" customFormat="1" ht="12">
      <c r="A267" s="1"/>
      <c r="B267" s="7"/>
      <c r="F267" s="12"/>
      <c r="K267" s="2"/>
      <c r="L267" s="3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</row>
    <row r="268" spans="1:66" s="4" customFormat="1" ht="12">
      <c r="A268" s="1"/>
      <c r="B268" s="7"/>
      <c r="F268" s="12"/>
      <c r="K268" s="2"/>
      <c r="L268" s="3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</row>
    <row r="269" spans="1:66" s="4" customFormat="1" ht="12">
      <c r="A269" s="1"/>
      <c r="B269" s="7"/>
      <c r="F269" s="12"/>
      <c r="K269" s="2"/>
      <c r="L269" s="3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</row>
    <row r="270" spans="1:66" s="4" customFormat="1" ht="12">
      <c r="A270" s="1"/>
      <c r="B270" s="7"/>
      <c r="F270" s="12"/>
      <c r="K270" s="2"/>
      <c r="L270" s="3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</row>
    <row r="271" spans="1:66" s="4" customFormat="1" ht="12">
      <c r="A271" s="1"/>
      <c r="B271" s="7"/>
      <c r="F271" s="12"/>
      <c r="K271" s="2"/>
      <c r="L271" s="3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</row>
    <row r="272" spans="1:66" s="4" customFormat="1" ht="12">
      <c r="A272" s="1"/>
      <c r="B272" s="7"/>
      <c r="F272" s="12"/>
      <c r="K272" s="2"/>
      <c r="L272" s="3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</row>
    <row r="273" spans="1:66" s="4" customFormat="1" ht="12">
      <c r="A273" s="1"/>
      <c r="B273" s="7"/>
      <c r="F273" s="12"/>
      <c r="K273" s="2"/>
      <c r="L273" s="3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</row>
    <row r="274" spans="1:66" s="4" customFormat="1" ht="12">
      <c r="A274" s="1"/>
      <c r="B274" s="7"/>
      <c r="F274" s="12"/>
      <c r="K274" s="2"/>
      <c r="L274" s="3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</row>
    <row r="275" spans="1:66" s="4" customFormat="1" ht="12">
      <c r="A275" s="1"/>
      <c r="B275" s="7"/>
      <c r="F275" s="12"/>
      <c r="K275" s="2"/>
      <c r="L275" s="3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</row>
    <row r="276" spans="1:66" s="4" customFormat="1" ht="12">
      <c r="A276" s="1"/>
      <c r="B276" s="7"/>
      <c r="C276" s="2"/>
      <c r="D276" s="2"/>
      <c r="F276" s="12"/>
      <c r="K276" s="2"/>
      <c r="L276" s="3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</row>
    <row r="277" spans="1:66" s="4" customFormat="1" ht="12">
      <c r="A277" s="1"/>
      <c r="B277" s="7"/>
      <c r="C277" s="2"/>
      <c r="D277" s="2"/>
      <c r="F277" s="12"/>
      <c r="K277" s="2"/>
      <c r="L277" s="3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</row>
    <row r="278" spans="1:66" s="4" customFormat="1" ht="12">
      <c r="A278" s="1"/>
      <c r="B278" s="7"/>
      <c r="C278" s="2"/>
      <c r="D278" s="2"/>
      <c r="F278" s="12"/>
      <c r="K278" s="2"/>
      <c r="L278" s="3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</row>
    <row r="279" spans="1:66" s="4" customFormat="1" ht="12">
      <c r="A279" s="1"/>
      <c r="B279" s="7"/>
      <c r="C279" s="2"/>
      <c r="D279" s="2"/>
      <c r="F279" s="12"/>
      <c r="K279" s="2"/>
      <c r="L279" s="3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</row>
    <row r="280" spans="1:66" s="4" customFormat="1" ht="12">
      <c r="A280" s="1"/>
      <c r="B280" s="7"/>
      <c r="C280" s="2"/>
      <c r="D280" s="2"/>
      <c r="F280" s="12"/>
      <c r="K280" s="2"/>
      <c r="L280" s="3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</row>
    <row r="281" spans="1:66" s="4" customFormat="1" ht="12">
      <c r="A281" s="1"/>
      <c r="B281" s="7"/>
      <c r="C281" s="2"/>
      <c r="D281" s="2"/>
      <c r="F281" s="12"/>
      <c r="K281" s="2"/>
      <c r="L281" s="3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</row>
    <row r="282" spans="1:66" s="4" customFormat="1" ht="12">
      <c r="A282" s="1"/>
      <c r="B282" s="7"/>
      <c r="C282" s="2"/>
      <c r="D282" s="2"/>
      <c r="F282" s="12"/>
      <c r="K282" s="2"/>
      <c r="L282" s="3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</row>
    <row r="283" spans="1:66" s="4" customFormat="1" ht="12">
      <c r="A283" s="1"/>
      <c r="B283" s="7"/>
      <c r="C283" s="2"/>
      <c r="D283" s="2"/>
      <c r="F283" s="12"/>
      <c r="K283" s="2"/>
      <c r="L283" s="3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</row>
    <row r="284" spans="1:66" s="4" customFormat="1" ht="12">
      <c r="A284" s="1"/>
      <c r="B284" s="7"/>
      <c r="C284" s="2"/>
      <c r="D284" s="2"/>
      <c r="F284" s="12"/>
      <c r="K284" s="2"/>
      <c r="L284" s="3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</row>
    <row r="285" spans="1:66" s="4" customFormat="1" ht="12">
      <c r="A285" s="1"/>
      <c r="B285" s="7"/>
      <c r="C285" s="2"/>
      <c r="D285" s="2"/>
      <c r="F285" s="12"/>
      <c r="K285" s="2"/>
      <c r="L285" s="3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</row>
    <row r="286" spans="1:66" s="4" customFormat="1" ht="12">
      <c r="A286" s="1"/>
      <c r="B286" s="7"/>
      <c r="C286" s="2"/>
      <c r="D286" s="2"/>
      <c r="F286" s="12"/>
      <c r="K286" s="2"/>
      <c r="L286" s="3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</row>
    <row r="287" spans="1:66" s="4" customFormat="1" ht="12">
      <c r="A287" s="1"/>
      <c r="B287" s="7"/>
      <c r="C287" s="2"/>
      <c r="D287" s="2"/>
      <c r="F287" s="12"/>
      <c r="K287" s="2"/>
      <c r="L287" s="3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</row>
    <row r="288" ht="12">
      <c r="B288" s="7"/>
    </row>
    <row r="289" ht="12">
      <c r="B289" s="7"/>
    </row>
    <row r="290" ht="12">
      <c r="B290" s="7"/>
    </row>
    <row r="291" ht="12">
      <c r="B291" s="7"/>
    </row>
    <row r="292" ht="12">
      <c r="B292" s="7"/>
    </row>
    <row r="293" ht="12">
      <c r="B293" s="7"/>
    </row>
    <row r="294" ht="12">
      <c r="B294" s="7"/>
    </row>
    <row r="295" ht="12">
      <c r="B295" s="7"/>
    </row>
    <row r="296" ht="12">
      <c r="B296" s="7"/>
    </row>
    <row r="297" ht="12">
      <c r="B297" s="7"/>
    </row>
    <row r="298" ht="12">
      <c r="B298" s="7"/>
    </row>
    <row r="299" ht="12">
      <c r="B299" s="7"/>
    </row>
    <row r="300" ht="12">
      <c r="B300" s="7"/>
    </row>
    <row r="301" ht="12">
      <c r="B301" s="7"/>
    </row>
    <row r="302" ht="12">
      <c r="B302" s="7"/>
    </row>
    <row r="303" ht="12">
      <c r="B303" s="7"/>
    </row>
    <row r="304" ht="12">
      <c r="B304" s="7"/>
    </row>
    <row r="305" ht="12">
      <c r="B305" s="7"/>
    </row>
    <row r="306" ht="12">
      <c r="B306" s="7"/>
    </row>
    <row r="307" ht="12">
      <c r="B307" s="7"/>
    </row>
    <row r="308" ht="12">
      <c r="B308" s="7"/>
    </row>
    <row r="309" ht="12">
      <c r="B309" s="7"/>
    </row>
    <row r="310" ht="12">
      <c r="B310" s="7"/>
    </row>
    <row r="311" ht="12">
      <c r="B311" s="7"/>
    </row>
    <row r="312" ht="12">
      <c r="B312" s="7"/>
    </row>
    <row r="313" ht="12">
      <c r="B313" s="7"/>
    </row>
    <row r="314" ht="12">
      <c r="B314" s="7"/>
    </row>
    <row r="315" ht="12">
      <c r="B315" s="7"/>
    </row>
    <row r="316" ht="12">
      <c r="B316" s="7"/>
    </row>
    <row r="317" ht="12">
      <c r="B317" s="7"/>
    </row>
    <row r="342" spans="1:66" s="4" customFormat="1" ht="12">
      <c r="A342" s="1"/>
      <c r="B342" s="8"/>
      <c r="C342" s="2"/>
      <c r="D342" s="2"/>
      <c r="F342" s="12"/>
      <c r="K342" s="2"/>
      <c r="L342" s="3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</row>
    <row r="343" spans="1:66" s="4" customFormat="1" ht="12">
      <c r="A343" s="1"/>
      <c r="B343" s="8"/>
      <c r="C343" s="2"/>
      <c r="D343" s="2"/>
      <c r="F343" s="12"/>
      <c r="K343" s="2"/>
      <c r="L343" s="3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</row>
    <row r="344" spans="1:66" s="4" customFormat="1" ht="12">
      <c r="A344" s="1"/>
      <c r="B344" s="8"/>
      <c r="C344" s="2"/>
      <c r="D344" s="2"/>
      <c r="F344" s="12"/>
      <c r="K344" s="2"/>
      <c r="L344" s="3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</row>
    <row r="345" spans="1:66" s="4" customFormat="1" ht="12">
      <c r="A345" s="1"/>
      <c r="B345" s="8"/>
      <c r="C345" s="2"/>
      <c r="D345" s="2"/>
      <c r="F345" s="12"/>
      <c r="K345" s="2"/>
      <c r="L345" s="3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</row>
    <row r="346" spans="1:66" s="4" customFormat="1" ht="12">
      <c r="A346" s="1"/>
      <c r="B346" s="8"/>
      <c r="C346" s="2"/>
      <c r="D346" s="2"/>
      <c r="F346" s="12"/>
      <c r="K346" s="2"/>
      <c r="L346" s="3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</row>
    <row r="347" spans="1:66" s="4" customFormat="1" ht="12">
      <c r="A347" s="1"/>
      <c r="B347" s="8"/>
      <c r="C347" s="2"/>
      <c r="D347" s="2"/>
      <c r="F347" s="12"/>
      <c r="K347" s="2"/>
      <c r="L347" s="3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</row>
    <row r="348" spans="1:66" s="4" customFormat="1" ht="12">
      <c r="A348" s="1"/>
      <c r="B348" s="8"/>
      <c r="C348" s="2"/>
      <c r="D348" s="2"/>
      <c r="F348" s="12"/>
      <c r="K348" s="2"/>
      <c r="L348" s="3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</row>
    <row r="349" spans="1:66" s="4" customFormat="1" ht="12">
      <c r="A349" s="1"/>
      <c r="B349" s="8"/>
      <c r="C349" s="2"/>
      <c r="D349" s="2"/>
      <c r="F349" s="12"/>
      <c r="K349" s="2"/>
      <c r="L349" s="3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</row>
    <row r="350" spans="1:66" s="4" customFormat="1" ht="12">
      <c r="A350" s="1"/>
      <c r="B350" s="8"/>
      <c r="C350" s="2"/>
      <c r="D350" s="2"/>
      <c r="F350" s="12"/>
      <c r="K350" s="2"/>
      <c r="L350" s="3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</row>
    <row r="351" spans="1:66" s="4" customFormat="1" ht="12">
      <c r="A351" s="1"/>
      <c r="B351" s="8"/>
      <c r="C351" s="2"/>
      <c r="D351" s="2"/>
      <c r="F351" s="12"/>
      <c r="K351" s="2"/>
      <c r="L351" s="3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</row>
    <row r="352" spans="1:66" s="4" customFormat="1" ht="12">
      <c r="A352" s="1"/>
      <c r="B352" s="8"/>
      <c r="C352" s="2"/>
      <c r="D352" s="2"/>
      <c r="F352" s="12"/>
      <c r="K352" s="2"/>
      <c r="L352" s="5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</row>
    <row r="353" spans="1:66" s="4" customFormat="1" ht="12">
      <c r="A353" s="1"/>
      <c r="B353" s="8"/>
      <c r="C353" s="2"/>
      <c r="D353" s="2"/>
      <c r="F353" s="12"/>
      <c r="K353" s="2"/>
      <c r="L353" s="3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</row>
    <row r="354" spans="1:66" s="4" customFormat="1" ht="12">
      <c r="A354" s="1"/>
      <c r="B354" s="8"/>
      <c r="C354" s="2"/>
      <c r="D354" s="2"/>
      <c r="F354" s="12"/>
      <c r="K354" s="2"/>
      <c r="L354" s="3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</row>
    <row r="355" spans="1:66" s="4" customFormat="1" ht="12">
      <c r="A355" s="1"/>
      <c r="B355" s="8"/>
      <c r="C355" s="2"/>
      <c r="D355" s="2"/>
      <c r="F355" s="12"/>
      <c r="K355" s="2"/>
      <c r="L355" s="3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</row>
    <row r="356" spans="1:66" s="4" customFormat="1" ht="12">
      <c r="A356" s="1"/>
      <c r="B356" s="8"/>
      <c r="C356" s="2"/>
      <c r="D356" s="2"/>
      <c r="F356" s="12"/>
      <c r="K356" s="2"/>
      <c r="L356" s="3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</row>
    <row r="357" spans="1:66" s="4" customFormat="1" ht="12">
      <c r="A357" s="1"/>
      <c r="B357" s="8"/>
      <c r="C357" s="2"/>
      <c r="D357" s="2"/>
      <c r="F357" s="12"/>
      <c r="K357" s="2"/>
      <c r="L357" s="3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58"/>
  <sheetViews>
    <sheetView zoomScalePageLayoutView="0" workbookViewId="0" topLeftCell="A1">
      <selection activeCell="E78" sqref="E78"/>
    </sheetView>
  </sheetViews>
  <sheetFormatPr defaultColWidth="9.140625" defaultRowHeight="15"/>
  <cols>
    <col min="1" max="1" width="9.140625" style="1" bestFit="1" customWidth="1"/>
    <col min="2" max="2" width="15.00390625" style="8" bestFit="1" customWidth="1"/>
    <col min="3" max="3" width="18.00390625" style="2" bestFit="1" customWidth="1"/>
    <col min="4" max="4" width="13.8515625" style="2" bestFit="1" customWidth="1"/>
    <col min="5" max="5" width="14.28125" style="4" customWidth="1"/>
    <col min="6" max="6" width="23.7109375" style="12" bestFit="1" customWidth="1"/>
    <col min="7" max="7" width="23.7109375" style="4" bestFit="1" customWidth="1"/>
    <col min="8" max="8" width="21.421875" style="4" bestFit="1" customWidth="1"/>
    <col min="9" max="10" width="19.421875" style="4" bestFit="1" customWidth="1"/>
    <col min="11" max="11" width="8.8515625" style="2" customWidth="1"/>
    <col min="12" max="12" width="9.140625" style="3" bestFit="1" customWidth="1"/>
    <col min="13" max="13" width="26.7109375" style="4" bestFit="1" customWidth="1"/>
    <col min="14" max="14" width="8.8515625" style="2" customWidth="1"/>
    <col min="15" max="15" width="16.28125" style="2" bestFit="1" customWidth="1"/>
    <col min="16" max="16" width="10.28125" style="2" bestFit="1" customWidth="1"/>
    <col min="17" max="17" width="8.8515625" style="2" customWidth="1"/>
    <col min="18" max="18" width="11.28125" style="2" bestFit="1" customWidth="1"/>
    <col min="19" max="52" width="8.8515625" style="2" customWidth="1"/>
    <col min="53" max="53" width="23.7109375" style="2" bestFit="1" customWidth="1"/>
    <col min="54" max="54" width="19.140625" style="2" bestFit="1" customWidth="1"/>
    <col min="55" max="57" width="23.421875" style="2" bestFit="1" customWidth="1"/>
    <col min="58" max="58" width="37.8515625" style="2" bestFit="1" customWidth="1"/>
    <col min="59" max="16384" width="8.8515625" style="2" customWidth="1"/>
  </cols>
  <sheetData>
    <row r="1" spans="2:63" ht="12">
      <c r="B1" s="7" t="s">
        <v>76</v>
      </c>
      <c r="C1" s="9" t="s">
        <v>77</v>
      </c>
      <c r="D1" s="9" t="s">
        <v>78</v>
      </c>
      <c r="E1" s="4" t="s">
        <v>80</v>
      </c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Z1" s="3"/>
      <c r="BA1" s="4"/>
      <c r="BB1" s="4"/>
      <c r="BC1" s="4"/>
      <c r="BD1" s="4"/>
      <c r="BE1" s="4"/>
      <c r="BF1" s="6"/>
      <c r="BG1" s="6"/>
      <c r="BH1" s="6"/>
      <c r="BI1" s="6"/>
      <c r="BJ1" s="6"/>
      <c r="BK1" s="6"/>
    </row>
    <row r="2" spans="1:63" ht="14.25">
      <c r="A2" s="1" t="s">
        <v>0</v>
      </c>
      <c r="B2" s="11">
        <v>-0.0658226030137729</v>
      </c>
      <c r="C2" s="7">
        <v>-0.0045103706335769544</v>
      </c>
      <c r="D2" s="7">
        <v>-0.01665317419779217</v>
      </c>
      <c r="E2" s="12">
        <v>-0.042998873575281094</v>
      </c>
      <c r="F2" s="12">
        <f aca="true" t="shared" si="0" ref="F2:F39">E2-E78</f>
        <v>-0.0446278229273452</v>
      </c>
      <c r="G2" s="13">
        <f>F2-$B$81</f>
        <v>-0.0446278229273452</v>
      </c>
      <c r="H2">
        <v>-0.042998873575281094</v>
      </c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Z2" s="3"/>
      <c r="BA2" s="4"/>
      <c r="BB2" s="4"/>
      <c r="BC2" s="4"/>
      <c r="BD2" s="4"/>
      <c r="BE2" s="4"/>
      <c r="BF2" s="6"/>
      <c r="BG2" s="6"/>
      <c r="BH2" s="6"/>
      <c r="BI2" s="6"/>
      <c r="BJ2" s="6"/>
      <c r="BK2" s="6"/>
    </row>
    <row r="3" spans="1:63" ht="14.25">
      <c r="A3" s="1" t="s">
        <v>1</v>
      </c>
      <c r="B3" s="11">
        <v>-0.0964633653208633</v>
      </c>
      <c r="C3" s="7">
        <v>0.0006487628610116758</v>
      </c>
      <c r="D3" s="7">
        <v>-0.016935205757582807</v>
      </c>
      <c r="E3" s="12">
        <v>0.09223441499423513</v>
      </c>
      <c r="F3" s="12">
        <f t="shared" si="0"/>
        <v>-0.06538204244984466</v>
      </c>
      <c r="G3" s="13">
        <f aca="true" t="shared" si="1" ref="G3:G67">F3-$B$81</f>
        <v>-0.06538204244984466</v>
      </c>
      <c r="H3">
        <v>0.09223441499423513</v>
      </c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Z3" s="3"/>
      <c r="BA3" s="4"/>
      <c r="BB3" s="4"/>
      <c r="BC3" s="4"/>
      <c r="BD3" s="4"/>
      <c r="BE3" s="4"/>
      <c r="BF3" s="6"/>
      <c r="BG3" s="6"/>
      <c r="BH3" s="6"/>
      <c r="BI3" s="6"/>
      <c r="BJ3" s="6"/>
      <c r="BK3" s="6"/>
    </row>
    <row r="4" spans="1:63" ht="14.25">
      <c r="A4" s="1" t="s">
        <v>2</v>
      </c>
      <c r="B4" s="11">
        <v>-0.0172453255010616</v>
      </c>
      <c r="C4" s="7">
        <v>0.0007008684862728209</v>
      </c>
      <c r="D4" s="7">
        <v>-0.06801738061579068</v>
      </c>
      <c r="E4" s="12">
        <v>0.07615142895628146</v>
      </c>
      <c r="F4" s="12">
        <f t="shared" si="0"/>
        <v>0.07615142895628146</v>
      </c>
      <c r="G4" s="13">
        <f t="shared" si="1"/>
        <v>0.07615142895628146</v>
      </c>
      <c r="H4">
        <v>0.07615142895628146</v>
      </c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Z4" s="3"/>
      <c r="BA4" s="4"/>
      <c r="BB4" s="4"/>
      <c r="BC4" s="4"/>
      <c r="BD4" s="4"/>
      <c r="BE4" s="4"/>
      <c r="BF4" s="6"/>
      <c r="BG4" s="6"/>
      <c r="BH4" s="6"/>
      <c r="BI4" s="6"/>
      <c r="BJ4" s="6"/>
      <c r="BK4" s="6"/>
    </row>
    <row r="5" spans="1:63" ht="14.25">
      <c r="A5" s="1" t="s">
        <v>3</v>
      </c>
      <c r="B5" s="11">
        <v>0.00141987517584496</v>
      </c>
      <c r="C5" s="7">
        <v>0.0008767571670271757</v>
      </c>
      <c r="D5" s="7">
        <v>-0.0018298266770762272</v>
      </c>
      <c r="E5" s="12">
        <v>0.07347815789238887</v>
      </c>
      <c r="F5" s="12">
        <f t="shared" si="0"/>
        <v>0.07347815789238887</v>
      </c>
      <c r="G5" s="13">
        <f t="shared" si="1"/>
        <v>0.07347815789238887</v>
      </c>
      <c r="H5">
        <v>0.07347815789238887</v>
      </c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Z5" s="3"/>
      <c r="BA5" s="4"/>
      <c r="BB5" s="4"/>
      <c r="BC5" s="4"/>
      <c r="BD5" s="4"/>
      <c r="BE5" s="4"/>
      <c r="BF5" s="6"/>
      <c r="BG5" s="6"/>
      <c r="BH5" s="6"/>
      <c r="BI5" s="6"/>
      <c r="BJ5" s="6"/>
      <c r="BK5" s="6"/>
    </row>
    <row r="6" spans="1:63" ht="14.25">
      <c r="A6" s="1" t="s">
        <v>4</v>
      </c>
      <c r="B6" s="11">
        <v>0.0258031617685077</v>
      </c>
      <c r="C6" s="7">
        <v>-0.0021719569116798176</v>
      </c>
      <c r="D6" s="7">
        <v>-0.003669728888962513</v>
      </c>
      <c r="E6" s="12">
        <v>0.04424969316956129</v>
      </c>
      <c r="F6" s="12">
        <f t="shared" si="0"/>
        <v>0.04424969316956129</v>
      </c>
      <c r="G6" s="13">
        <f t="shared" si="1"/>
        <v>0.04424969316956129</v>
      </c>
      <c r="H6">
        <v>0.04424969316956129</v>
      </c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Z6" s="3"/>
      <c r="BA6" s="4"/>
      <c r="BB6" s="4"/>
      <c r="BC6" s="4"/>
      <c r="BD6" s="4"/>
      <c r="BE6" s="4"/>
      <c r="BF6" s="6"/>
      <c r="BG6" s="6"/>
      <c r="BH6" s="6"/>
      <c r="BI6" s="6"/>
      <c r="BJ6" s="6"/>
      <c r="BK6" s="6"/>
    </row>
    <row r="7" spans="1:63" ht="14.25">
      <c r="A7" s="1" t="s">
        <v>5</v>
      </c>
      <c r="B7" s="11">
        <v>0.0145887949136014</v>
      </c>
      <c r="C7" s="10">
        <v>-0.0012613836273187573</v>
      </c>
      <c r="D7" s="10">
        <v>-0.004606180414897364</v>
      </c>
      <c r="E7" s="12">
        <v>-0.013331181622455057</v>
      </c>
      <c r="F7" s="12">
        <f t="shared" si="0"/>
        <v>-0.013331181622455057</v>
      </c>
      <c r="G7" s="13">
        <f t="shared" si="1"/>
        <v>-0.013331181622455057</v>
      </c>
      <c r="H7">
        <v>-0.013331181622455057</v>
      </c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Z7" s="3"/>
      <c r="BA7" s="4"/>
      <c r="BB7" s="4"/>
      <c r="BC7" s="4"/>
      <c r="BD7" s="4"/>
      <c r="BE7" s="4"/>
      <c r="BF7" s="6"/>
      <c r="BG7" s="6"/>
      <c r="BH7" s="6"/>
      <c r="BI7" s="6"/>
      <c r="BJ7" s="6"/>
      <c r="BK7" s="6"/>
    </row>
    <row r="8" spans="1:63" ht="14.25">
      <c r="A8" s="1" t="s">
        <v>6</v>
      </c>
      <c r="B8" s="11">
        <v>0.02663937827168</v>
      </c>
      <c r="C8" s="7">
        <v>-0.0005047866749436913</v>
      </c>
      <c r="D8" s="7">
        <v>-0.02904185370333539</v>
      </c>
      <c r="E8" s="12">
        <v>-0.030018580023565944</v>
      </c>
      <c r="F8" s="12">
        <f t="shared" si="0"/>
        <v>-0.030018580023565944</v>
      </c>
      <c r="G8" s="13">
        <f t="shared" si="1"/>
        <v>-0.030018580023565944</v>
      </c>
      <c r="H8">
        <v>-0.030018580023565944</v>
      </c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Z8" s="3"/>
      <c r="BA8" s="4"/>
      <c r="BB8" s="4"/>
      <c r="BC8" s="4"/>
      <c r="BD8" s="4"/>
      <c r="BE8" s="4"/>
      <c r="BF8" s="6"/>
      <c r="BG8" s="6"/>
      <c r="BH8" s="6"/>
      <c r="BI8" s="6"/>
      <c r="BJ8" s="6"/>
      <c r="BK8" s="6"/>
    </row>
    <row r="9" spans="1:63" ht="14.25">
      <c r="A9" s="1" t="s">
        <v>7</v>
      </c>
      <c r="B9" s="11">
        <v>0.0454327075064906</v>
      </c>
      <c r="C9" s="7">
        <v>-0.00020003876325569436</v>
      </c>
      <c r="D9" s="7">
        <v>-0.01051132468268635</v>
      </c>
      <c r="E9" s="12">
        <v>-0.06798685501374147</v>
      </c>
      <c r="F9" s="12">
        <f t="shared" si="0"/>
        <v>-0.06798685501374147</v>
      </c>
      <c r="G9" s="13">
        <f t="shared" si="1"/>
        <v>-0.06798685501374147</v>
      </c>
      <c r="H9">
        <v>-0.06798685501374147</v>
      </c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Z9" s="3"/>
      <c r="BA9" s="4"/>
      <c r="BB9" s="4"/>
      <c r="BC9" s="4"/>
      <c r="BD9" s="4"/>
      <c r="BE9" s="4"/>
      <c r="BF9" s="6"/>
      <c r="BG9" s="6"/>
      <c r="BH9" s="6"/>
      <c r="BI9" s="6"/>
      <c r="BJ9" s="6"/>
      <c r="BK9" s="6"/>
    </row>
    <row r="10" spans="1:63" ht="14.25">
      <c r="A10" s="1" t="s">
        <v>8</v>
      </c>
      <c r="B10" s="11">
        <v>0.0343097766703657</v>
      </c>
      <c r="C10" s="7">
        <v>-0.0004950593792494296</v>
      </c>
      <c r="D10" s="7">
        <v>-0.006747013546594376</v>
      </c>
      <c r="E10" s="12">
        <v>-0.10689226760329062</v>
      </c>
      <c r="F10" s="12">
        <f t="shared" si="0"/>
        <v>-0.10689226760329062</v>
      </c>
      <c r="G10" s="13">
        <f t="shared" si="1"/>
        <v>-0.10689226760329062</v>
      </c>
      <c r="H10">
        <v>-0.10689226760329062</v>
      </c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Z10" s="3"/>
      <c r="BA10" s="4"/>
      <c r="BB10" s="4"/>
      <c r="BC10" s="4"/>
      <c r="BD10" s="4"/>
      <c r="BE10" s="4"/>
      <c r="BF10" s="6"/>
      <c r="BG10" s="6"/>
      <c r="BH10" s="6"/>
      <c r="BI10" s="6"/>
      <c r="BJ10" s="6"/>
      <c r="BK10" s="6"/>
    </row>
    <row r="11" spans="1:63" ht="14.25">
      <c r="A11" s="1" t="s">
        <v>9</v>
      </c>
      <c r="B11" s="11">
        <v>0.0408085263734445</v>
      </c>
      <c r="C11" s="7">
        <v>-0.0009684710347341863</v>
      </c>
      <c r="D11" s="7">
        <v>-0.005819609053264153</v>
      </c>
      <c r="E11" s="12">
        <v>-0.10473720308956669</v>
      </c>
      <c r="F11" s="12">
        <f t="shared" si="0"/>
        <v>-0.10473720308956669</v>
      </c>
      <c r="G11" s="13">
        <f t="shared" si="1"/>
        <v>-0.10473720308956669</v>
      </c>
      <c r="H11">
        <v>-0.10473720308956669</v>
      </c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Z11" s="3"/>
      <c r="BA11" s="4"/>
      <c r="BB11" s="4"/>
      <c r="BC11" s="4"/>
      <c r="BD11" s="4"/>
      <c r="BE11" s="4"/>
      <c r="BF11" s="6"/>
      <c r="BG11" s="6"/>
      <c r="BH11" s="6"/>
      <c r="BI11" s="6"/>
      <c r="BJ11" s="6"/>
      <c r="BK11" s="6"/>
    </row>
    <row r="12" spans="1:63" ht="14.25">
      <c r="A12" s="1" t="s">
        <v>10</v>
      </c>
      <c r="B12" s="11">
        <v>0.0290030406154446</v>
      </c>
      <c r="C12" s="7">
        <v>-0.0002767493730178039</v>
      </c>
      <c r="D12" s="7">
        <v>-0.02461965805317491</v>
      </c>
      <c r="E12" s="12">
        <v>-0.08580411410267863</v>
      </c>
      <c r="F12" s="12">
        <f t="shared" si="0"/>
        <v>-0.08580411410267863</v>
      </c>
      <c r="G12" s="13">
        <f t="shared" si="1"/>
        <v>-0.08580411410267863</v>
      </c>
      <c r="H12">
        <v>-0.08580411410267863</v>
      </c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Z12" s="3"/>
      <c r="BA12" s="4"/>
      <c r="BB12" s="4"/>
      <c r="BC12" s="4"/>
      <c r="BD12" s="4"/>
      <c r="BE12" s="4"/>
      <c r="BF12" s="6"/>
      <c r="BG12" s="6"/>
      <c r="BH12" s="6"/>
      <c r="BI12" s="6"/>
      <c r="BJ12" s="6"/>
      <c r="BK12" s="6"/>
    </row>
    <row r="13" spans="1:63" ht="14.25">
      <c r="A13" s="1" t="s">
        <v>11</v>
      </c>
      <c r="B13" s="11">
        <v>0.0293768130670901</v>
      </c>
      <c r="C13" s="7">
        <v>2.2382824546252067E-05</v>
      </c>
      <c r="D13" s="7">
        <v>-0.006000018000097146</v>
      </c>
      <c r="E13" s="12">
        <v>-0.0308167983243679</v>
      </c>
      <c r="F13" s="12">
        <f t="shared" si="0"/>
        <v>-0.0308167983243679</v>
      </c>
      <c r="G13" s="13">
        <f t="shared" si="1"/>
        <v>-0.0308167983243679</v>
      </c>
      <c r="H13">
        <v>-0.0308167983243679</v>
      </c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Z13" s="3"/>
      <c r="BA13" s="4"/>
      <c r="BB13" s="4"/>
      <c r="BC13" s="4"/>
      <c r="BD13" s="4"/>
      <c r="BE13" s="4"/>
      <c r="BF13" s="6"/>
      <c r="BG13" s="6"/>
      <c r="BH13" s="6"/>
      <c r="BI13" s="6"/>
      <c r="BJ13" s="6"/>
      <c r="BK13" s="6"/>
    </row>
    <row r="14" spans="1:63" ht="14.25">
      <c r="A14" s="1" t="s">
        <v>12</v>
      </c>
      <c r="B14" s="11">
        <v>0.0239599694987227</v>
      </c>
      <c r="C14" s="7">
        <v>3.048691384544E-05</v>
      </c>
      <c r="D14" s="7">
        <v>-0.004020105916665776</v>
      </c>
      <c r="E14" s="12">
        <v>0.007829857617081215</v>
      </c>
      <c r="F14" s="12">
        <f t="shared" si="0"/>
        <v>0.007829857617081215</v>
      </c>
      <c r="G14" s="13">
        <f t="shared" si="1"/>
        <v>0.007829857617081215</v>
      </c>
      <c r="H14">
        <v>0.007829857617081215</v>
      </c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Z14" s="3"/>
      <c r="BA14" s="4"/>
      <c r="BB14" s="4"/>
      <c r="BC14" s="4"/>
      <c r="BD14" s="4"/>
      <c r="BE14" s="4"/>
      <c r="BF14" s="6"/>
      <c r="BG14" s="6"/>
      <c r="BH14" s="6"/>
      <c r="BI14" s="6"/>
      <c r="BJ14" s="6"/>
      <c r="BK14" s="6"/>
    </row>
    <row r="15" spans="1:63" ht="14.25">
      <c r="A15" s="1" t="s">
        <v>13</v>
      </c>
      <c r="B15" s="11">
        <v>0.042813363172522</v>
      </c>
      <c r="C15" s="7">
        <v>-0.00021029639641856335</v>
      </c>
      <c r="D15" s="7">
        <v>-0.0010075567602997166</v>
      </c>
      <c r="E15" s="12">
        <v>0.0518320579494751</v>
      </c>
      <c r="F15" s="12">
        <f t="shared" si="0"/>
        <v>0.0518320579494751</v>
      </c>
      <c r="G15" s="13">
        <f t="shared" si="1"/>
        <v>0.0518320579494751</v>
      </c>
      <c r="H15">
        <v>0.0518320579494751</v>
      </c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Z15" s="3"/>
      <c r="BA15" s="4"/>
      <c r="BB15" s="4"/>
      <c r="BC15" s="4"/>
      <c r="BD15" s="4"/>
      <c r="BE15" s="4"/>
      <c r="BF15" s="6"/>
      <c r="BG15" s="6"/>
      <c r="BH15" s="6"/>
      <c r="BI15" s="6"/>
      <c r="BJ15" s="6"/>
      <c r="BK15" s="6"/>
    </row>
    <row r="16" spans="1:63" ht="14.25">
      <c r="A16" s="1" t="s">
        <v>14</v>
      </c>
      <c r="B16" s="11">
        <v>0.00692786236972331</v>
      </c>
      <c r="C16" s="7">
        <v>0.00011031917807491354</v>
      </c>
      <c r="D16" s="7">
        <v>-0.006066752682237426</v>
      </c>
      <c r="E16" s="12">
        <v>0.043088878864613656</v>
      </c>
      <c r="F16" s="12">
        <f t="shared" si="0"/>
        <v>0.043088878864613656</v>
      </c>
      <c r="G16" s="13">
        <f t="shared" si="1"/>
        <v>0.043088878864613656</v>
      </c>
      <c r="H16">
        <v>0.043088878864613656</v>
      </c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Z16" s="3"/>
      <c r="BA16" s="4"/>
      <c r="BB16" s="4"/>
      <c r="BC16" s="4"/>
      <c r="BD16" s="4"/>
      <c r="BE16" s="4"/>
      <c r="BF16" s="6"/>
      <c r="BG16" s="6"/>
      <c r="BH16" s="6"/>
      <c r="BI16" s="6"/>
      <c r="BJ16" s="6"/>
      <c r="BK16" s="6"/>
    </row>
    <row r="17" spans="1:63" ht="14.25">
      <c r="A17" s="1" t="s">
        <v>15</v>
      </c>
      <c r="B17" s="11">
        <v>-0.00583537798042144</v>
      </c>
      <c r="C17" s="7">
        <v>-1.8269844241025623E-05</v>
      </c>
      <c r="D17" s="7">
        <v>-0.004065046248169445</v>
      </c>
      <c r="E17" s="12">
        <v>0.08816729839307402</v>
      </c>
      <c r="F17" s="12">
        <f t="shared" si="0"/>
        <v>0.08816729839307402</v>
      </c>
      <c r="G17" s="13">
        <f t="shared" si="1"/>
        <v>0.08816729839307402</v>
      </c>
      <c r="H17">
        <v>0.08816729839307402</v>
      </c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Z17" s="3"/>
      <c r="BA17" s="4"/>
      <c r="BB17" s="4"/>
      <c r="BC17" s="4"/>
      <c r="BD17" s="4"/>
      <c r="BE17" s="4"/>
      <c r="BF17" s="6"/>
      <c r="BG17" s="6"/>
      <c r="BH17" s="6"/>
      <c r="BI17" s="6"/>
      <c r="BJ17" s="6"/>
      <c r="BK17" s="6"/>
    </row>
    <row r="18" spans="1:63" ht="14.25">
      <c r="A18" s="1" t="s">
        <v>16</v>
      </c>
      <c r="B18" s="11">
        <v>-0.000855405862646208</v>
      </c>
      <c r="C18" s="7">
        <v>-0.00013640138156256754</v>
      </c>
      <c r="D18" s="7">
        <v>0.0020345886977874567</v>
      </c>
      <c r="E18" s="12">
        <v>-0.059295740894565685</v>
      </c>
      <c r="F18" s="12">
        <f t="shared" si="0"/>
        <v>-0.059295740894565685</v>
      </c>
      <c r="G18" s="13">
        <f t="shared" si="1"/>
        <v>-0.059295740894565685</v>
      </c>
      <c r="H18">
        <v>-0.059295740894565685</v>
      </c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Z18" s="3"/>
      <c r="BA18" s="4"/>
      <c r="BB18" s="4"/>
      <c r="BC18" s="4"/>
      <c r="BD18" s="4"/>
      <c r="BE18" s="4"/>
      <c r="BF18" s="6"/>
      <c r="BG18" s="6"/>
      <c r="BH18" s="6"/>
      <c r="BI18" s="6"/>
      <c r="BJ18" s="6"/>
      <c r="BK18" s="6"/>
    </row>
    <row r="19" spans="1:63" ht="14.25">
      <c r="A19" s="1" t="s">
        <v>17</v>
      </c>
      <c r="B19" s="11">
        <v>0.00308449184955961</v>
      </c>
      <c r="C19" s="7">
        <v>0.00016784926689616952</v>
      </c>
      <c r="D19" s="7">
        <v>0.0020304575503819213</v>
      </c>
      <c r="E19" s="12">
        <v>-0.06025369116780155</v>
      </c>
      <c r="F19" s="12">
        <f t="shared" si="0"/>
        <v>-0.06025369116780155</v>
      </c>
      <c r="G19" s="13">
        <f t="shared" si="1"/>
        <v>-0.06025369116780155</v>
      </c>
      <c r="H19">
        <v>-0.06025369116780155</v>
      </c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Z19" s="3"/>
      <c r="BA19" s="4"/>
      <c r="BB19" s="4"/>
      <c r="BC19" s="4"/>
      <c r="BD19" s="4"/>
      <c r="BE19" s="4"/>
      <c r="BF19" s="6"/>
      <c r="BG19" s="6"/>
      <c r="BH19" s="6"/>
      <c r="BI19" s="6"/>
      <c r="BJ19" s="6"/>
      <c r="BK19" s="6"/>
    </row>
    <row r="20" spans="1:63" ht="14.25">
      <c r="A20" s="1" t="s">
        <v>18</v>
      </c>
      <c r="B20" s="11">
        <v>-0.0185651530886286</v>
      </c>
      <c r="C20" s="7">
        <v>-2.971878686741647E-05</v>
      </c>
      <c r="D20" s="7">
        <v>0.015098424712585243</v>
      </c>
      <c r="E20" s="12">
        <v>-0.13530431529377707</v>
      </c>
      <c r="F20" s="12">
        <f t="shared" si="0"/>
        <v>-0.13530431529377707</v>
      </c>
      <c r="G20" s="13">
        <f t="shared" si="1"/>
        <v>-0.13530431529377707</v>
      </c>
      <c r="H20">
        <v>-0.13530431529377707</v>
      </c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Z20" s="3"/>
      <c r="BA20" s="4"/>
      <c r="BB20" s="4"/>
      <c r="BC20" s="4"/>
      <c r="BD20" s="4"/>
      <c r="BE20" s="4"/>
      <c r="BF20" s="6"/>
      <c r="BG20" s="6"/>
      <c r="BH20" s="6"/>
      <c r="BI20" s="6"/>
      <c r="BJ20" s="6"/>
      <c r="BK20" s="6"/>
    </row>
    <row r="21" spans="1:63" ht="14.25">
      <c r="A21" s="1" t="s">
        <v>19</v>
      </c>
      <c r="B21" s="11">
        <v>-0.0139931367294412</v>
      </c>
      <c r="C21" s="7">
        <v>-6.663333703427199E-05</v>
      </c>
      <c r="D21" s="7">
        <v>0</v>
      </c>
      <c r="E21" s="12">
        <v>-0.10435486713623543</v>
      </c>
      <c r="F21" s="12">
        <f t="shared" si="0"/>
        <v>-0.10435486713623543</v>
      </c>
      <c r="G21" s="13">
        <f t="shared" si="1"/>
        <v>-0.10435486713623543</v>
      </c>
      <c r="H21">
        <v>-0.10435486713623543</v>
      </c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Z21" s="3"/>
      <c r="BA21" s="4"/>
      <c r="BB21" s="4"/>
      <c r="BC21" s="4"/>
      <c r="BD21" s="4"/>
      <c r="BE21" s="4"/>
      <c r="BF21" s="6"/>
      <c r="BG21" s="6"/>
      <c r="BH21" s="6"/>
      <c r="BI21" s="6"/>
      <c r="BJ21" s="6"/>
      <c r="BK21" s="6"/>
    </row>
    <row r="22" spans="1:63" ht="14.25">
      <c r="A22" s="1" t="s">
        <v>20</v>
      </c>
      <c r="B22" s="11">
        <v>-0.0117625119044291</v>
      </c>
      <c r="C22" s="7">
        <v>0.00013337440047944682</v>
      </c>
      <c r="D22" s="7">
        <v>0.0009985023295896</v>
      </c>
      <c r="E22" s="12">
        <v>-0.030899303218997254</v>
      </c>
      <c r="F22" s="12">
        <f t="shared" si="0"/>
        <v>-0.030899303218997254</v>
      </c>
      <c r="G22" s="13">
        <f t="shared" si="1"/>
        <v>-0.030899303218997254</v>
      </c>
      <c r="H22">
        <v>-0.030899303218997254</v>
      </c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Z22" s="3"/>
      <c r="BA22" s="4"/>
      <c r="BB22" s="4"/>
      <c r="BC22" s="4"/>
      <c r="BD22" s="4"/>
      <c r="BE22" s="4"/>
      <c r="BF22" s="6"/>
      <c r="BG22" s="6"/>
      <c r="BH22" s="6"/>
      <c r="BI22" s="6"/>
      <c r="BJ22" s="6"/>
      <c r="BK22" s="6"/>
    </row>
    <row r="23" spans="1:63" ht="14.25">
      <c r="A23" s="1" t="s">
        <v>21</v>
      </c>
      <c r="B23" s="11">
        <v>-0.0126771057346761</v>
      </c>
      <c r="C23" s="7">
        <v>-0.000184554961028649</v>
      </c>
      <c r="D23" s="7">
        <v>0.0019940186068644495</v>
      </c>
      <c r="E23" s="12">
        <v>0.10961601449392921</v>
      </c>
      <c r="F23" s="12">
        <f t="shared" si="0"/>
        <v>0.10961601449392921</v>
      </c>
      <c r="G23" s="13">
        <f t="shared" si="1"/>
        <v>0.10961601449392921</v>
      </c>
      <c r="H23">
        <v>0.10961601449392921</v>
      </c>
      <c r="O23" s="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Z23" s="3"/>
      <c r="BA23" s="4"/>
      <c r="BB23" s="4"/>
      <c r="BC23" s="4"/>
      <c r="BD23" s="4"/>
      <c r="BE23" s="4"/>
      <c r="BF23" s="6"/>
      <c r="BG23" s="6"/>
      <c r="BH23" s="6"/>
      <c r="BI23" s="6"/>
      <c r="BJ23" s="6"/>
      <c r="BK23" s="6"/>
    </row>
    <row r="24" spans="1:63" ht="14.25">
      <c r="A24" s="1" t="s">
        <v>22</v>
      </c>
      <c r="B24" s="11">
        <v>-0.00673864377132282</v>
      </c>
      <c r="C24" s="7">
        <v>-4.6739725883426786E-05</v>
      </c>
      <c r="D24" s="7">
        <v>0.0029835924668877864</v>
      </c>
      <c r="E24" s="12">
        <v>0.24971786199590962</v>
      </c>
      <c r="F24" s="12">
        <f t="shared" si="0"/>
        <v>0.24971786199590962</v>
      </c>
      <c r="G24" s="13">
        <f t="shared" si="1"/>
        <v>0.24971786199590962</v>
      </c>
      <c r="H24">
        <v>0.24971786199590962</v>
      </c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Z24" s="3"/>
      <c r="BA24" s="4"/>
      <c r="BB24" s="4"/>
      <c r="BC24" s="4"/>
      <c r="BD24" s="4"/>
      <c r="BE24" s="4"/>
      <c r="BF24" s="6"/>
      <c r="BG24" s="6"/>
      <c r="BH24" s="6"/>
      <c r="BI24" s="6"/>
      <c r="BJ24" s="6"/>
      <c r="BK24" s="6"/>
    </row>
    <row r="25" spans="1:63" ht="14.25">
      <c r="A25" s="1" t="s">
        <v>23</v>
      </c>
      <c r="B25" s="11">
        <v>-0.0145788583744188</v>
      </c>
      <c r="C25" s="7">
        <v>-1.334000538077973E-05</v>
      </c>
      <c r="D25" s="7">
        <v>0.003964326301908946</v>
      </c>
      <c r="E25" s="12">
        <v>0.30141781777124343</v>
      </c>
      <c r="F25" s="12">
        <f t="shared" si="0"/>
        <v>0.30141781777124343</v>
      </c>
      <c r="G25" s="13">
        <f t="shared" si="1"/>
        <v>0.30141781777124343</v>
      </c>
      <c r="H25">
        <v>0.30141781777124343</v>
      </c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Z25" s="3"/>
      <c r="BA25" s="4"/>
      <c r="BB25" s="4"/>
      <c r="BC25" s="4"/>
      <c r="BD25" s="4"/>
      <c r="BE25" s="4"/>
      <c r="BF25" s="6"/>
      <c r="BG25" s="6"/>
      <c r="BH25" s="6"/>
      <c r="BI25" s="6"/>
      <c r="BJ25" s="6"/>
      <c r="BK25" s="6"/>
    </row>
    <row r="26" spans="1:63" ht="14.25">
      <c r="A26" s="1" t="s">
        <v>24</v>
      </c>
      <c r="B26" s="11">
        <v>-0.0214326702516594</v>
      </c>
      <c r="C26" s="7">
        <v>-2.9712608462073575E-05</v>
      </c>
      <c r="D26" s="7">
        <v>-0.0009896091851662782</v>
      </c>
      <c r="E26" s="12">
        <v>0.32682500047977725</v>
      </c>
      <c r="F26" s="12">
        <f t="shared" si="0"/>
        <v>0.32682500047977725</v>
      </c>
      <c r="G26" s="13">
        <f t="shared" si="1"/>
        <v>0.32682500047977725</v>
      </c>
      <c r="H26">
        <v>0.32682500047977725</v>
      </c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Z26" s="3"/>
      <c r="BA26" s="4"/>
      <c r="BB26" s="4"/>
      <c r="BC26" s="4"/>
      <c r="BD26" s="4"/>
      <c r="BE26" s="4"/>
      <c r="BF26" s="6"/>
      <c r="BG26" s="6"/>
      <c r="BH26" s="6"/>
      <c r="BI26" s="6"/>
      <c r="BJ26" s="6"/>
      <c r="BK26" s="6"/>
    </row>
    <row r="27" spans="1:63" ht="14.25">
      <c r="A27" s="1" t="s">
        <v>25</v>
      </c>
      <c r="B27" s="11">
        <v>-0.027078918324257</v>
      </c>
      <c r="C27" s="7">
        <v>-6.025192077263597E-06</v>
      </c>
      <c r="D27" s="7">
        <v>-0.0029747171167428432</v>
      </c>
      <c r="E27" s="12">
        <v>0.2582500980023872</v>
      </c>
      <c r="F27" s="12">
        <f t="shared" si="0"/>
        <v>0.2582500980023872</v>
      </c>
      <c r="G27" s="13">
        <f t="shared" si="1"/>
        <v>0.2582500980023872</v>
      </c>
      <c r="H27">
        <v>0.2582500980023872</v>
      </c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Z27" s="3"/>
      <c r="BA27" s="4"/>
      <c r="BB27" s="4"/>
      <c r="BC27" s="4"/>
      <c r="BD27" s="4"/>
      <c r="BE27" s="4"/>
      <c r="BF27" s="6"/>
      <c r="BG27" s="6"/>
      <c r="BH27" s="6"/>
      <c r="BI27" s="6"/>
      <c r="BJ27" s="6"/>
      <c r="BK27" s="6"/>
    </row>
    <row r="28" spans="1:63" ht="14.25">
      <c r="A28" s="1" t="s">
        <v>26</v>
      </c>
      <c r="B28" s="11">
        <v>-0.0130028260945227</v>
      </c>
      <c r="C28" s="7">
        <v>-5.2337629266041574E-06</v>
      </c>
      <c r="D28" s="7">
        <v>-0.012993686061988185</v>
      </c>
      <c r="E28" s="12">
        <v>0.16251711964822257</v>
      </c>
      <c r="F28" s="12">
        <f t="shared" si="0"/>
        <v>0.16251711964822257</v>
      </c>
      <c r="G28" s="13">
        <f t="shared" si="1"/>
        <v>0.16251711964822257</v>
      </c>
      <c r="H28">
        <v>0.16251711964822257</v>
      </c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Z28" s="3"/>
      <c r="BA28" s="4"/>
      <c r="BB28" s="4"/>
      <c r="BC28" s="4"/>
      <c r="BD28" s="4"/>
      <c r="BE28" s="4"/>
      <c r="BF28" s="6"/>
      <c r="BG28" s="6"/>
      <c r="BH28" s="6"/>
      <c r="BI28" s="6"/>
      <c r="BJ28" s="6"/>
      <c r="BK28" s="6"/>
    </row>
    <row r="29" spans="1:63" ht="14.25">
      <c r="A29" s="1" t="s">
        <v>27</v>
      </c>
      <c r="B29" s="11">
        <v>-0.00809004274081637</v>
      </c>
      <c r="C29" s="7">
        <v>3.144923781128739E-05</v>
      </c>
      <c r="D29" s="7">
        <v>-0.0020140993717012562</v>
      </c>
      <c r="E29" s="12">
        <v>0.03103178671875184</v>
      </c>
      <c r="F29" s="12">
        <f t="shared" si="0"/>
        <v>0.03103178671875184</v>
      </c>
      <c r="G29" s="13">
        <f t="shared" si="1"/>
        <v>0.03103178671875184</v>
      </c>
      <c r="H29">
        <v>0.03103178671875184</v>
      </c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Z29" s="3"/>
      <c r="BA29" s="4"/>
      <c r="BB29" s="4"/>
      <c r="BC29" s="4"/>
      <c r="BD29" s="4"/>
      <c r="BE29" s="4"/>
      <c r="BF29" s="6"/>
      <c r="BG29" s="6"/>
      <c r="BH29" s="6"/>
      <c r="BI29" s="6"/>
      <c r="BJ29" s="6"/>
      <c r="BK29" s="6"/>
    </row>
    <row r="30" spans="1:63" ht="14.25">
      <c r="A30" s="1" t="s">
        <v>28</v>
      </c>
      <c r="B30" s="11">
        <v>-0.00558162067519241</v>
      </c>
      <c r="C30" s="7">
        <v>-2.8447055994362813E-05</v>
      </c>
      <c r="D30" s="7">
        <v>0</v>
      </c>
      <c r="E30" s="12">
        <v>-0.10187988661290792</v>
      </c>
      <c r="F30" s="12">
        <f t="shared" si="0"/>
        <v>-0.10187988661290792</v>
      </c>
      <c r="G30" s="13">
        <f t="shared" si="1"/>
        <v>-0.10187988661290792</v>
      </c>
      <c r="H30">
        <v>-0.10187988661290792</v>
      </c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Z30" s="3"/>
      <c r="BA30" s="4"/>
      <c r="BB30" s="4"/>
      <c r="BC30" s="4"/>
      <c r="BD30" s="4"/>
      <c r="BE30" s="4"/>
      <c r="BF30" s="6"/>
      <c r="BG30" s="6"/>
      <c r="BH30" s="6"/>
      <c r="BI30" s="6"/>
      <c r="BJ30" s="6"/>
      <c r="BK30" s="6"/>
    </row>
    <row r="31" spans="1:63" ht="14.25">
      <c r="A31" s="1" t="s">
        <v>29</v>
      </c>
      <c r="B31" s="11">
        <v>-0.0146291660329858</v>
      </c>
      <c r="C31" s="7">
        <v>3.605908853421269E-05</v>
      </c>
      <c r="D31" s="7">
        <v>0</v>
      </c>
      <c r="E31" s="12">
        <v>-0.11548287479033781</v>
      </c>
      <c r="F31" s="12">
        <f t="shared" si="0"/>
        <v>-0.11548287479033781</v>
      </c>
      <c r="G31" s="13">
        <f t="shared" si="1"/>
        <v>-0.11548287479033781</v>
      </c>
      <c r="H31">
        <v>-0.11548287479033781</v>
      </c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Z31" s="3"/>
      <c r="BA31" s="4"/>
      <c r="BB31" s="4"/>
      <c r="BC31" s="4"/>
      <c r="BD31" s="4"/>
      <c r="BE31" s="4"/>
      <c r="BF31" s="6"/>
      <c r="BG31" s="6"/>
      <c r="BH31" s="6"/>
      <c r="BI31" s="6"/>
      <c r="BJ31" s="6"/>
      <c r="BK31" s="6"/>
    </row>
    <row r="32" spans="1:63" ht="14.25">
      <c r="A32" s="1" t="s">
        <v>30</v>
      </c>
      <c r="B32" s="11">
        <v>-0.00210937643661246</v>
      </c>
      <c r="C32" s="7">
        <v>1.0751678112264074E-06</v>
      </c>
      <c r="D32" s="7">
        <v>0.013019713208303403</v>
      </c>
      <c r="E32" s="12">
        <v>-0.09775713134584618</v>
      </c>
      <c r="F32" s="12">
        <f t="shared" si="0"/>
        <v>-0.09775713134584618</v>
      </c>
      <c r="G32" s="13">
        <f t="shared" si="1"/>
        <v>-0.09775713134584618</v>
      </c>
      <c r="H32">
        <v>-0.09775713134584618</v>
      </c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Z32" s="3"/>
      <c r="BA32" s="4"/>
      <c r="BB32" s="4"/>
      <c r="BC32" s="4"/>
      <c r="BD32" s="4"/>
      <c r="BE32" s="4"/>
      <c r="BF32" s="6"/>
      <c r="BG32" s="6"/>
      <c r="BH32" s="6"/>
      <c r="BI32" s="6"/>
      <c r="BJ32" s="6"/>
      <c r="BK32" s="6"/>
    </row>
    <row r="33" spans="1:63" ht="14.25">
      <c r="A33" s="1" t="s">
        <v>31</v>
      </c>
      <c r="B33" s="11">
        <v>-0.0223137362797132</v>
      </c>
      <c r="C33" s="7">
        <v>-1.0950765063633128E-05</v>
      </c>
      <c r="D33" s="7">
        <v>0.0009945301665083635</v>
      </c>
      <c r="E33" s="12">
        <v>-0.05813551560428032</v>
      </c>
      <c r="F33" s="12">
        <f t="shared" si="0"/>
        <v>-0.05813551560428032</v>
      </c>
      <c r="G33" s="13">
        <f t="shared" si="1"/>
        <v>-0.05813551560428032</v>
      </c>
      <c r="H33">
        <v>-0.05813551560428032</v>
      </c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Z33" s="3"/>
      <c r="BA33" s="4"/>
      <c r="BB33" s="4"/>
      <c r="BC33" s="4"/>
      <c r="BD33" s="4"/>
      <c r="BE33" s="4"/>
      <c r="BF33" s="6"/>
      <c r="BG33" s="6"/>
      <c r="BH33" s="6"/>
      <c r="BI33" s="6"/>
      <c r="BJ33" s="6"/>
      <c r="BK33" s="6"/>
    </row>
    <row r="34" spans="1:63" ht="14.25">
      <c r="A34" s="1" t="s">
        <v>32</v>
      </c>
      <c r="B34" s="11">
        <v>-0.00746492159566791</v>
      </c>
      <c r="C34" s="10">
        <v>1.1709126352954513E-05</v>
      </c>
      <c r="D34" s="10">
        <v>0.0009935420588779575</v>
      </c>
      <c r="E34" s="12">
        <v>-0.09727567261196779</v>
      </c>
      <c r="F34" s="12">
        <f t="shared" si="0"/>
        <v>-0.09727567261196779</v>
      </c>
      <c r="G34" s="13">
        <f t="shared" si="1"/>
        <v>-0.09727567261196779</v>
      </c>
      <c r="H34">
        <v>-0.09727567261196779</v>
      </c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Z34" s="3"/>
      <c r="BA34" s="4"/>
      <c r="BB34" s="4"/>
      <c r="BC34" s="4"/>
      <c r="BD34" s="4"/>
      <c r="BE34" s="4"/>
      <c r="BF34" s="6"/>
      <c r="BG34" s="6"/>
      <c r="BH34" s="6"/>
      <c r="BI34" s="6"/>
      <c r="BJ34" s="6"/>
      <c r="BK34" s="6"/>
    </row>
    <row r="35" spans="1:63" ht="14.25">
      <c r="A35" s="1" t="s">
        <v>33</v>
      </c>
      <c r="B35" s="11">
        <v>-0.00805992233267183</v>
      </c>
      <c r="C35" s="7">
        <v>-3.042133202191266E-05</v>
      </c>
      <c r="D35" s="7">
        <v>0.004952957128848617</v>
      </c>
      <c r="E35" s="12">
        <v>-0.1191807944144111</v>
      </c>
      <c r="F35" s="12">
        <f t="shared" si="0"/>
        <v>-0.1191807944144111</v>
      </c>
      <c r="G35" s="13">
        <f t="shared" si="1"/>
        <v>-0.1191807944144111</v>
      </c>
      <c r="H35">
        <v>-0.1191807944144111</v>
      </c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Z35" s="3"/>
      <c r="BA35" s="4"/>
      <c r="BB35" s="4"/>
      <c r="BC35" s="4"/>
      <c r="BD35" s="4"/>
      <c r="BE35" s="4"/>
      <c r="BF35" s="6"/>
      <c r="BG35" s="6"/>
      <c r="BH35" s="6"/>
      <c r="BI35" s="6"/>
      <c r="BJ35" s="6"/>
      <c r="BK35" s="6"/>
    </row>
    <row r="36" spans="1:63" ht="14.25">
      <c r="A36" s="1" t="s">
        <v>34</v>
      </c>
      <c r="B36" s="11">
        <v>0.0136194271370691</v>
      </c>
      <c r="C36" s="7">
        <v>2.4485178284461284E-05</v>
      </c>
      <c r="D36" s="7">
        <v>0.015686596167699473</v>
      </c>
      <c r="E36" s="12">
        <v>-0.16396882710101746</v>
      </c>
      <c r="F36" s="12">
        <f t="shared" si="0"/>
        <v>-0.16396882710101746</v>
      </c>
      <c r="G36" s="13">
        <f t="shared" si="1"/>
        <v>-0.16396882710101746</v>
      </c>
      <c r="H36">
        <v>-0.16396882710101746</v>
      </c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Z36" s="3"/>
      <c r="BA36" s="4"/>
      <c r="BB36" s="4"/>
      <c r="BC36" s="4"/>
      <c r="BD36" s="4"/>
      <c r="BE36" s="4"/>
      <c r="BF36" s="6"/>
      <c r="BG36" s="6"/>
      <c r="BH36" s="6"/>
      <c r="BI36" s="6"/>
      <c r="BJ36" s="6"/>
      <c r="BK36" s="6"/>
    </row>
    <row r="37" spans="1:63" ht="14.25">
      <c r="A37" s="1" t="s">
        <v>35</v>
      </c>
      <c r="B37" s="11">
        <v>0.0180897498928231</v>
      </c>
      <c r="C37" s="7">
        <v>-2.6139909902411773E-05</v>
      </c>
      <c r="D37" s="7">
        <v>0.007751976804317924</v>
      </c>
      <c r="E37" s="12">
        <v>-0.1865548894789732</v>
      </c>
      <c r="F37" s="12">
        <f t="shared" si="0"/>
        <v>-0.1865548894789732</v>
      </c>
      <c r="G37" s="13">
        <f t="shared" si="1"/>
        <v>-0.1865548894789732</v>
      </c>
      <c r="H37">
        <v>-0.1865548894789732</v>
      </c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Z37" s="3"/>
      <c r="BA37" s="4"/>
      <c r="BB37" s="4"/>
      <c r="BC37" s="4"/>
      <c r="BD37" s="4"/>
      <c r="BE37" s="4"/>
      <c r="BF37" s="6"/>
      <c r="BG37" s="6"/>
      <c r="BH37" s="6"/>
      <c r="BI37" s="6"/>
      <c r="BJ37" s="6"/>
      <c r="BK37" s="6"/>
    </row>
    <row r="38" spans="1:63" ht="14.25">
      <c r="A38" s="1" t="s">
        <v>36</v>
      </c>
      <c r="B38" s="11">
        <v>0.0191102568718868</v>
      </c>
      <c r="C38" s="7">
        <v>-1.6929741138316245E-05</v>
      </c>
      <c r="D38" s="7">
        <v>0.0048146457955404506</v>
      </c>
      <c r="E38" s="12">
        <v>-0.1718768854635243</v>
      </c>
      <c r="F38" s="12">
        <f t="shared" si="0"/>
        <v>-0.1718768854635243</v>
      </c>
      <c r="G38" s="13">
        <f t="shared" si="1"/>
        <v>-0.1718768854635243</v>
      </c>
      <c r="H38">
        <v>-0.1718768854635243</v>
      </c>
      <c r="O38" s="3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Z38" s="3"/>
      <c r="BA38" s="4"/>
      <c r="BB38" s="4"/>
      <c r="BC38" s="4"/>
      <c r="BD38" s="4"/>
      <c r="BE38" s="4"/>
      <c r="BF38" s="6"/>
      <c r="BG38" s="6"/>
      <c r="BH38" s="6"/>
      <c r="BI38" s="6"/>
      <c r="BJ38" s="6"/>
      <c r="BK38" s="6"/>
    </row>
    <row r="39" spans="1:63" ht="14.25">
      <c r="A39" s="1" t="s">
        <v>37</v>
      </c>
      <c r="B39" s="11">
        <v>0.019313492917881</v>
      </c>
      <c r="C39" s="7">
        <v>-2.709207954421089E-05</v>
      </c>
      <c r="D39" s="7">
        <v>-0.0019230775157413765</v>
      </c>
      <c r="E39" s="12">
        <v>-0.18170661546755923</v>
      </c>
      <c r="F39" s="12">
        <f t="shared" si="0"/>
        <v>-0.18170661546755923</v>
      </c>
      <c r="G39" s="13">
        <f t="shared" si="1"/>
        <v>-0.18170661546755923</v>
      </c>
      <c r="H39">
        <v>-0.18170661546755923</v>
      </c>
      <c r="O39" s="3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Z39" s="3"/>
      <c r="BA39" s="4"/>
      <c r="BB39" s="4"/>
      <c r="BC39" s="4"/>
      <c r="BD39" s="4"/>
      <c r="BE39" s="4"/>
      <c r="BF39" s="6"/>
      <c r="BG39" s="6"/>
      <c r="BH39" s="6"/>
      <c r="BI39" s="6"/>
      <c r="BJ39" s="6"/>
      <c r="BK39" s="6"/>
    </row>
    <row r="40" spans="2:63" ht="12">
      <c r="B40" s="7" t="s">
        <v>76</v>
      </c>
      <c r="C40" s="9" t="s">
        <v>77</v>
      </c>
      <c r="D40" s="9" t="s">
        <v>78</v>
      </c>
      <c r="E40" s="4" t="s">
        <v>80</v>
      </c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Z40" s="3"/>
      <c r="BA40" s="4"/>
      <c r="BB40" s="4"/>
      <c r="BC40" s="4"/>
      <c r="BD40" s="4"/>
      <c r="BE40" s="4"/>
      <c r="BF40" s="6"/>
      <c r="BG40" s="6"/>
      <c r="BH40" s="6"/>
      <c r="BI40" s="6"/>
      <c r="BJ40" s="6"/>
      <c r="BK40" s="6"/>
    </row>
    <row r="41" spans="1:63" ht="14.25">
      <c r="A41" s="1" t="s">
        <v>38</v>
      </c>
      <c r="B41" s="11">
        <v>-0.00463837189727378</v>
      </c>
      <c r="C41" s="7">
        <v>-6.041199163142608E-07</v>
      </c>
      <c r="D41" s="7">
        <v>-0.01064354508411705</v>
      </c>
      <c r="E41" s="12">
        <v>-0.17459701488627494</v>
      </c>
      <c r="F41" s="12">
        <f aca="true" t="shared" si="2" ref="F41:F77">E41-E116</f>
        <v>-0.17459701488627494</v>
      </c>
      <c r="G41" s="13">
        <f t="shared" si="1"/>
        <v>-0.17459701488627494</v>
      </c>
      <c r="H41">
        <v>-0.17459701488627494</v>
      </c>
      <c r="O41" s="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Z41" s="3"/>
      <c r="BA41" s="4"/>
      <c r="BB41" s="4"/>
      <c r="BC41" s="4"/>
      <c r="BD41" s="4"/>
      <c r="BE41" s="4"/>
      <c r="BF41" s="6"/>
      <c r="BG41" s="6"/>
      <c r="BH41" s="6"/>
      <c r="BI41" s="6"/>
      <c r="BJ41" s="6"/>
      <c r="BK41" s="6"/>
    </row>
    <row r="42" spans="1:63" ht="14.25">
      <c r="A42" s="1" t="s">
        <v>39</v>
      </c>
      <c r="B42" s="11">
        <v>-0.011239974752776</v>
      </c>
      <c r="C42" s="7">
        <v>0</v>
      </c>
      <c r="D42" s="7">
        <v>-0.004875680063483918</v>
      </c>
      <c r="E42" s="12">
        <v>-0.1331796131944778</v>
      </c>
      <c r="F42" s="12">
        <f t="shared" si="2"/>
        <v>-0.1331796131944778</v>
      </c>
      <c r="G42" s="13">
        <f t="shared" si="1"/>
        <v>-0.1331796131944778</v>
      </c>
      <c r="H42">
        <v>-0.1331796131944778</v>
      </c>
      <c r="O42" s="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Z42" s="3"/>
      <c r="BA42" s="4"/>
      <c r="BB42" s="4"/>
      <c r="BC42" s="4"/>
      <c r="BD42" s="4"/>
      <c r="BE42" s="4"/>
      <c r="BF42" s="6"/>
      <c r="BG42" s="6"/>
      <c r="BH42" s="6"/>
      <c r="BI42" s="6"/>
      <c r="BJ42" s="6"/>
      <c r="BK42" s="6"/>
    </row>
    <row r="43" spans="1:63" ht="14.25">
      <c r="A43" s="1" t="s">
        <v>40</v>
      </c>
      <c r="B43" s="11">
        <v>-0.00836034875810298</v>
      </c>
      <c r="C43" s="7">
        <v>-0.016737400260731228</v>
      </c>
      <c r="D43" s="7">
        <v>-0.0029368596733097135</v>
      </c>
      <c r="E43" s="12">
        <v>-0.10703731226839097</v>
      </c>
      <c r="F43" s="12">
        <f t="shared" si="2"/>
        <v>-0.10703731226839097</v>
      </c>
      <c r="G43" s="13">
        <f t="shared" si="1"/>
        <v>-0.10703731226839097</v>
      </c>
      <c r="H43">
        <v>-0.10703731226839097</v>
      </c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Z43" s="3"/>
      <c r="BA43" s="4"/>
      <c r="BB43" s="4"/>
      <c r="BC43" s="4"/>
      <c r="BD43" s="4"/>
      <c r="BE43" s="4"/>
      <c r="BF43" s="6"/>
      <c r="BG43" s="6"/>
      <c r="BH43" s="6"/>
      <c r="BI43" s="6"/>
      <c r="BJ43" s="6"/>
      <c r="BK43" s="6"/>
    </row>
    <row r="44" spans="1:63" ht="14.25">
      <c r="A44" s="1" t="s">
        <v>41</v>
      </c>
      <c r="B44" s="11">
        <v>-0.00591061599034148</v>
      </c>
      <c r="C44" s="7">
        <v>-0.007024542958157909</v>
      </c>
      <c r="D44" s="7">
        <v>-0.001962709167848706</v>
      </c>
      <c r="E44" s="12">
        <v>-0.09247988610098712</v>
      </c>
      <c r="F44" s="12">
        <f t="shared" si="2"/>
        <v>-0.09247988610098712</v>
      </c>
      <c r="G44" s="13">
        <f t="shared" si="1"/>
        <v>-0.09247988610098712</v>
      </c>
      <c r="H44">
        <v>-0.09247988610098712</v>
      </c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Z44" s="3"/>
      <c r="BA44" s="4"/>
      <c r="BB44" s="4"/>
      <c r="BC44" s="4"/>
      <c r="BD44" s="4"/>
      <c r="BE44" s="4"/>
      <c r="BF44" s="6"/>
      <c r="BG44" s="6"/>
      <c r="BH44" s="6"/>
      <c r="BI44" s="6"/>
      <c r="BJ44" s="6"/>
      <c r="BK44" s="6"/>
    </row>
    <row r="45" spans="1:63" ht="14.25">
      <c r="A45" s="1" t="s">
        <v>42</v>
      </c>
      <c r="B45" s="11">
        <v>0.00620332669140388</v>
      </c>
      <c r="C45" s="7">
        <v>-0.004102016418353394</v>
      </c>
      <c r="D45" s="7">
        <v>-0.005911347263057126</v>
      </c>
      <c r="E45" s="12">
        <v>-0.08413918134721932</v>
      </c>
      <c r="F45" s="12">
        <f t="shared" si="2"/>
        <v>-0.08413918134721932</v>
      </c>
      <c r="G45" s="13">
        <f t="shared" si="1"/>
        <v>-0.08413918134721932</v>
      </c>
      <c r="H45">
        <v>-0.08413918134721932</v>
      </c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Z45" s="3"/>
      <c r="BA45" s="4"/>
      <c r="BB45" s="4"/>
      <c r="BC45" s="4"/>
      <c r="BD45" s="4"/>
      <c r="BE45" s="4"/>
      <c r="BF45" s="6"/>
      <c r="BG45" s="6"/>
      <c r="BH45" s="6"/>
      <c r="BI45" s="6"/>
      <c r="BJ45" s="6"/>
      <c r="BK45" s="6"/>
    </row>
    <row r="46" spans="1:63" ht="14.25">
      <c r="A46" s="1" t="s">
        <v>43</v>
      </c>
      <c r="B46" s="11">
        <v>0.00807927656301288</v>
      </c>
      <c r="C46" s="7">
        <v>-0.004586465703919629</v>
      </c>
      <c r="D46" s="7">
        <v>0.0009876544012724102</v>
      </c>
      <c r="E46" s="12">
        <v>-0.06861801482250718</v>
      </c>
      <c r="F46" s="12">
        <f t="shared" si="2"/>
        <v>-0.06861801482250718</v>
      </c>
      <c r="G46" s="13">
        <f t="shared" si="1"/>
        <v>-0.06861801482250718</v>
      </c>
      <c r="H46">
        <v>-0.06861801482250718</v>
      </c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Z46" s="3"/>
      <c r="BA46" s="4"/>
      <c r="BB46" s="4"/>
      <c r="BC46" s="4"/>
      <c r="BD46" s="4"/>
      <c r="BE46" s="4"/>
      <c r="BF46" s="6"/>
      <c r="BG46" s="6"/>
      <c r="BH46" s="6"/>
      <c r="BI46" s="6"/>
      <c r="BJ46" s="6"/>
      <c r="BK46" s="6"/>
    </row>
    <row r="47" spans="1:63" ht="14.25">
      <c r="A47" s="1" t="s">
        <v>44</v>
      </c>
      <c r="B47" s="11">
        <v>-0.000188846178810209</v>
      </c>
      <c r="C47" s="7">
        <v>-0.005631614169835597</v>
      </c>
      <c r="D47" s="7">
        <v>0</v>
      </c>
      <c r="E47" s="12">
        <v>-0.0064089489432176405</v>
      </c>
      <c r="F47" s="12">
        <f t="shared" si="2"/>
        <v>-0.0064089489432176405</v>
      </c>
      <c r="G47" s="13">
        <f t="shared" si="1"/>
        <v>-0.0064089489432176405</v>
      </c>
      <c r="H47">
        <v>-0.0064089489432176405</v>
      </c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Z47" s="3"/>
      <c r="BA47" s="4"/>
      <c r="BB47" s="4"/>
      <c r="BC47" s="4"/>
      <c r="BD47" s="4"/>
      <c r="BE47" s="4"/>
      <c r="BF47" s="6"/>
      <c r="BG47" s="6"/>
      <c r="BH47" s="6"/>
      <c r="BI47" s="6"/>
      <c r="BJ47" s="6"/>
      <c r="BK47" s="6"/>
    </row>
    <row r="48" spans="1:63" ht="14.25">
      <c r="A48" s="1" t="s">
        <v>45</v>
      </c>
      <c r="B48" s="11">
        <v>0.0114878291147793</v>
      </c>
      <c r="C48" s="7">
        <v>-0.013364946360810315</v>
      </c>
      <c r="D48" s="7">
        <v>0.001972387227204354</v>
      </c>
      <c r="E48" s="12">
        <v>0.04642003432997566</v>
      </c>
      <c r="F48" s="12">
        <f t="shared" si="2"/>
        <v>0.04642003432997566</v>
      </c>
      <c r="G48" s="13">
        <f t="shared" si="1"/>
        <v>0.04642003432997566</v>
      </c>
      <c r="H48">
        <v>0.04642003432997566</v>
      </c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Z48" s="3"/>
      <c r="BA48" s="4"/>
      <c r="BB48" s="4"/>
      <c r="BC48" s="4"/>
      <c r="BD48" s="4"/>
      <c r="BE48" s="4"/>
      <c r="BF48" s="6"/>
      <c r="BG48" s="6"/>
      <c r="BH48" s="6"/>
      <c r="BI48" s="6"/>
      <c r="BJ48" s="6"/>
      <c r="BK48" s="6"/>
    </row>
    <row r="49" spans="1:63" ht="14.25">
      <c r="A49" s="1" t="s">
        <v>46</v>
      </c>
      <c r="B49" s="11">
        <v>0.0331982911214918</v>
      </c>
      <c r="C49" s="7">
        <v>-0.012871038076561536</v>
      </c>
      <c r="D49" s="7">
        <v>0.011753318452670641</v>
      </c>
      <c r="E49" s="12">
        <v>0.10470782693306002</v>
      </c>
      <c r="F49" s="12">
        <f t="shared" si="2"/>
        <v>0.10470782693306002</v>
      </c>
      <c r="G49" s="13">
        <f t="shared" si="1"/>
        <v>0.10470782693306002</v>
      </c>
      <c r="H49">
        <v>0.10470782693306002</v>
      </c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Z49" s="3"/>
      <c r="BA49" s="4"/>
      <c r="BB49" s="4"/>
      <c r="BC49" s="4"/>
      <c r="BD49" s="4"/>
      <c r="BE49" s="4"/>
      <c r="BF49" s="6"/>
      <c r="BG49" s="6"/>
      <c r="BH49" s="6"/>
      <c r="BI49" s="6"/>
      <c r="BJ49" s="6"/>
      <c r="BK49" s="6"/>
    </row>
    <row r="50" spans="1:63" ht="14.25">
      <c r="A50" s="1" t="s">
        <v>47</v>
      </c>
      <c r="B50" s="11">
        <v>0.0350243486258392</v>
      </c>
      <c r="C50" s="7">
        <v>-0.010959278702131758</v>
      </c>
      <c r="D50" s="7">
        <v>0.004856736112949754</v>
      </c>
      <c r="E50" s="12">
        <v>0.16012167881628325</v>
      </c>
      <c r="F50" s="12">
        <f t="shared" si="2"/>
        <v>0.16012167881628325</v>
      </c>
      <c r="G50" s="13">
        <f t="shared" si="1"/>
        <v>0.16012167881628325</v>
      </c>
      <c r="H50">
        <v>0.16012167881628325</v>
      </c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Z50" s="3"/>
      <c r="BA50" s="4"/>
      <c r="BB50" s="4"/>
      <c r="BC50" s="4"/>
      <c r="BD50" s="4"/>
      <c r="BE50" s="4"/>
      <c r="BF50" s="6"/>
      <c r="BG50" s="6"/>
      <c r="BH50" s="6"/>
      <c r="BI50" s="6"/>
      <c r="BJ50" s="6"/>
      <c r="BK50" s="6"/>
    </row>
    <row r="51" spans="1:63" ht="14.25">
      <c r="A51" s="1" t="s">
        <v>48</v>
      </c>
      <c r="B51" s="11">
        <v>0.0270270614803944</v>
      </c>
      <c r="C51" s="7">
        <v>-0.015028934598626087</v>
      </c>
      <c r="D51" s="7">
        <v>0.008683122573460857</v>
      </c>
      <c r="E51" s="12">
        <v>0.2277743618237701</v>
      </c>
      <c r="F51" s="12">
        <f t="shared" si="2"/>
        <v>0.2277743618237701</v>
      </c>
      <c r="G51" s="13">
        <f t="shared" si="1"/>
        <v>0.2277743618237701</v>
      </c>
      <c r="H51">
        <v>0.2277743618237701</v>
      </c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Z51" s="3"/>
      <c r="BA51" s="4"/>
      <c r="BB51" s="4"/>
      <c r="BC51" s="4"/>
      <c r="BD51" s="4"/>
      <c r="BE51" s="4"/>
      <c r="BF51" s="6"/>
      <c r="BG51" s="6"/>
      <c r="BH51" s="6"/>
      <c r="BI51" s="6"/>
      <c r="BJ51" s="6"/>
      <c r="BK51" s="6"/>
    </row>
    <row r="52" spans="1:63" ht="14.25">
      <c r="A52" s="1" t="s">
        <v>49</v>
      </c>
      <c r="B52" s="11">
        <v>0.0392455993198339</v>
      </c>
      <c r="C52" s="7">
        <v>-0.017842484256697322</v>
      </c>
      <c r="D52" s="7">
        <v>0.006701796266018632</v>
      </c>
      <c r="E52" s="12">
        <v>0.28332142219681977</v>
      </c>
      <c r="F52" s="12">
        <f t="shared" si="2"/>
        <v>0.28332142219681977</v>
      </c>
      <c r="G52" s="13">
        <f t="shared" si="1"/>
        <v>0.28332142219681977</v>
      </c>
      <c r="H52">
        <v>0.28332142219681977</v>
      </c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Z52" s="3"/>
      <c r="BA52" s="4"/>
      <c r="BB52" s="4"/>
      <c r="BC52" s="4"/>
      <c r="BD52" s="4"/>
      <c r="BE52" s="4"/>
      <c r="BF52" s="6"/>
      <c r="BG52" s="6"/>
      <c r="BH52" s="6"/>
      <c r="BI52" s="6"/>
      <c r="BJ52" s="6"/>
      <c r="BK52" s="6"/>
    </row>
    <row r="53" spans="1:63" ht="14.25">
      <c r="A53" s="1" t="s">
        <v>50</v>
      </c>
      <c r="B53" s="11">
        <v>0.0317022398654156</v>
      </c>
      <c r="C53" s="7">
        <v>-0.03639793539523217</v>
      </c>
      <c r="D53" s="7">
        <v>0.030077455237277954</v>
      </c>
      <c r="E53" s="12">
        <v>0.3323910516648695</v>
      </c>
      <c r="F53" s="12">
        <f t="shared" si="2"/>
        <v>0.3323910516648695</v>
      </c>
      <c r="G53" s="13">
        <f t="shared" si="1"/>
        <v>0.3323910516648695</v>
      </c>
      <c r="H53">
        <v>0.3323910516648695</v>
      </c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Z53" s="3"/>
      <c r="BA53" s="4"/>
      <c r="BB53" s="4"/>
      <c r="BC53" s="4"/>
      <c r="BD53" s="4"/>
      <c r="BE53" s="4"/>
      <c r="BF53" s="6"/>
      <c r="BG53" s="6"/>
      <c r="BH53" s="6"/>
      <c r="BI53" s="6"/>
      <c r="BJ53" s="6"/>
      <c r="BK53" s="6"/>
    </row>
    <row r="54" spans="1:63" ht="14.25">
      <c r="A54" s="1" t="s">
        <v>51</v>
      </c>
      <c r="B54" s="11">
        <v>0.0343947323388196</v>
      </c>
      <c r="C54" s="7">
        <v>-0.029059899853771887</v>
      </c>
      <c r="D54" s="7">
        <v>-0.0009263548601306772</v>
      </c>
      <c r="E54" s="12">
        <v>0.353705196425636</v>
      </c>
      <c r="F54" s="12">
        <f t="shared" si="2"/>
        <v>0.353705196425636</v>
      </c>
      <c r="G54" s="13">
        <f t="shared" si="1"/>
        <v>0.353705196425636</v>
      </c>
      <c r="H54">
        <v>0.353705196425636</v>
      </c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Z54" s="3"/>
      <c r="BA54" s="4"/>
      <c r="BB54" s="4"/>
      <c r="BC54" s="4"/>
      <c r="BD54" s="4"/>
      <c r="BE54" s="4"/>
      <c r="BF54" s="6"/>
      <c r="BG54" s="6"/>
      <c r="BH54" s="6"/>
      <c r="BI54" s="6"/>
      <c r="BJ54" s="6"/>
      <c r="BK54" s="6"/>
    </row>
    <row r="55" spans="1:63" ht="14.25">
      <c r="A55" s="1" t="s">
        <v>52</v>
      </c>
      <c r="B55" s="11">
        <v>0.0273010120618195</v>
      </c>
      <c r="C55" s="7">
        <v>-0.017002679434496626</v>
      </c>
      <c r="D55" s="7">
        <v>-0.008376037802182847</v>
      </c>
      <c r="E55" s="12">
        <v>0.331834540412398</v>
      </c>
      <c r="F55" s="12">
        <f t="shared" si="2"/>
        <v>0.331834540412398</v>
      </c>
      <c r="G55" s="13">
        <f t="shared" si="1"/>
        <v>0.331834540412398</v>
      </c>
      <c r="H55">
        <v>0.331834540412398</v>
      </c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Z55" s="3"/>
      <c r="BA55" s="4"/>
      <c r="BB55" s="4"/>
      <c r="BC55" s="4"/>
      <c r="BD55" s="4"/>
      <c r="BE55" s="4"/>
      <c r="BF55" s="6"/>
      <c r="BG55" s="6"/>
      <c r="BH55" s="6"/>
      <c r="BI55" s="6"/>
      <c r="BJ55" s="6"/>
      <c r="BK55" s="6"/>
    </row>
    <row r="56" spans="1:63" ht="14.25">
      <c r="A56" s="1" t="s">
        <v>53</v>
      </c>
      <c r="B56" s="11">
        <v>0.000377517648479042</v>
      </c>
      <c r="C56" s="7">
        <v>-0.0008176362874983134</v>
      </c>
      <c r="D56" s="7">
        <v>-0.010333581854545299</v>
      </c>
      <c r="E56" s="12">
        <v>0.26031403886423576</v>
      </c>
      <c r="F56" s="12">
        <f t="shared" si="2"/>
        <v>0.26031403886423576</v>
      </c>
      <c r="G56" s="13">
        <f t="shared" si="1"/>
        <v>0.26031403886423576</v>
      </c>
      <c r="H56">
        <v>0.26031403886423576</v>
      </c>
      <c r="O56" s="3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Z56" s="3"/>
      <c r="BA56" s="4"/>
      <c r="BB56" s="4"/>
      <c r="BC56" s="4"/>
      <c r="BD56" s="4"/>
      <c r="BE56" s="4"/>
      <c r="BF56" s="6"/>
      <c r="BG56" s="6"/>
      <c r="BH56" s="6"/>
      <c r="BI56" s="6"/>
      <c r="BJ56" s="6"/>
      <c r="BK56" s="6"/>
    </row>
    <row r="57" spans="1:63" ht="14.25">
      <c r="A57" s="1" t="s">
        <v>54</v>
      </c>
      <c r="B57" s="11">
        <v>0.0235636245803192</v>
      </c>
      <c r="C57" s="7">
        <v>0.0001694274864496581</v>
      </c>
      <c r="D57" s="7">
        <v>-0.06334313894483243</v>
      </c>
      <c r="E57" s="12">
        <v>0.2382069691824772</v>
      </c>
      <c r="F57" s="12">
        <f t="shared" si="2"/>
        <v>0.2382069691824772</v>
      </c>
      <c r="G57" s="13">
        <f t="shared" si="1"/>
        <v>0.2382069691824772</v>
      </c>
      <c r="H57">
        <v>0.2382069691824772</v>
      </c>
      <c r="O57" s="3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Z57" s="3"/>
      <c r="BA57" s="4"/>
      <c r="BB57" s="4"/>
      <c r="BC57" s="4"/>
      <c r="BD57" s="4"/>
      <c r="BE57" s="4"/>
      <c r="BF57" s="6"/>
      <c r="BG57" s="6"/>
      <c r="BH57" s="6"/>
      <c r="BI57" s="6"/>
      <c r="BJ57" s="6"/>
      <c r="BK57" s="6"/>
    </row>
    <row r="58" spans="1:63" ht="14.25">
      <c r="A58" s="1" t="s">
        <v>55</v>
      </c>
      <c r="B58" s="11">
        <v>0.036798472390318</v>
      </c>
      <c r="C58" s="7">
        <v>-0.0008457358504068146</v>
      </c>
      <c r="D58" s="7">
        <v>-0.005042875033861899</v>
      </c>
      <c r="E58" s="12">
        <v>0.2833850687441607</v>
      </c>
      <c r="F58" s="12">
        <f t="shared" si="2"/>
        <v>0.2833850687441607</v>
      </c>
      <c r="G58" s="13">
        <f t="shared" si="1"/>
        <v>0.2833850687441607</v>
      </c>
      <c r="H58">
        <v>0.2833850687441607</v>
      </c>
      <c r="O58" s="3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Z58" s="3"/>
      <c r="BA58" s="4"/>
      <c r="BB58" s="4"/>
      <c r="BC58" s="4"/>
      <c r="BD58" s="4"/>
      <c r="BE58" s="4"/>
      <c r="BF58" s="6"/>
      <c r="BG58" s="6"/>
      <c r="BH58" s="6"/>
      <c r="BI58" s="6"/>
      <c r="BJ58" s="6"/>
      <c r="BK58" s="6"/>
    </row>
    <row r="59" spans="1:63" ht="14.25">
      <c r="A59" s="1" t="s">
        <v>56</v>
      </c>
      <c r="B59" s="11">
        <v>0.0400064733460876</v>
      </c>
      <c r="C59" s="7">
        <v>0.00016095881085043118</v>
      </c>
      <c r="D59" s="7">
        <v>0</v>
      </c>
      <c r="E59" s="12">
        <v>-0.11617517496513102</v>
      </c>
      <c r="F59" s="12">
        <f t="shared" si="2"/>
        <v>-0.11617517496513102</v>
      </c>
      <c r="G59" s="13">
        <f t="shared" si="1"/>
        <v>-0.11617517496513102</v>
      </c>
      <c r="H59">
        <v>-0.11617517496513102</v>
      </c>
      <c r="O59" s="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Z59" s="3"/>
      <c r="BA59" s="4"/>
      <c r="BB59" s="4"/>
      <c r="BC59" s="4"/>
      <c r="BD59" s="4"/>
      <c r="BE59" s="4"/>
      <c r="BF59" s="6"/>
      <c r="BG59" s="6"/>
      <c r="BH59" s="6"/>
      <c r="BI59" s="6"/>
      <c r="BJ59" s="6"/>
      <c r="BK59" s="6"/>
    </row>
    <row r="60" spans="1:63" ht="14.25">
      <c r="A60" s="1" t="s">
        <v>57</v>
      </c>
      <c r="B60" s="11">
        <v>0.0430890406699937</v>
      </c>
      <c r="C60" s="7">
        <v>-0.0004998486470100261</v>
      </c>
      <c r="D60" s="7">
        <v>0.004036332422460332</v>
      </c>
      <c r="E60" s="12">
        <v>-0.2653600486099225</v>
      </c>
      <c r="F60" s="12">
        <f t="shared" si="2"/>
        <v>-0.2653600486099225</v>
      </c>
      <c r="G60" s="13">
        <f t="shared" si="1"/>
        <v>-0.2653600486099225</v>
      </c>
      <c r="H60">
        <v>-0.2653600486099225</v>
      </c>
      <c r="O60" s="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Z60" s="3"/>
      <c r="BA60" s="4"/>
      <c r="BB60" s="4"/>
      <c r="BC60" s="4"/>
      <c r="BD60" s="4"/>
      <c r="BE60" s="4"/>
      <c r="BF60" s="6"/>
      <c r="BG60" s="6"/>
      <c r="BH60" s="6"/>
      <c r="BI60" s="6"/>
      <c r="BJ60" s="6"/>
      <c r="BK60" s="6"/>
    </row>
    <row r="61" spans="1:63" ht="14.25">
      <c r="A61" s="1" t="s">
        <v>58</v>
      </c>
      <c r="B61" s="11">
        <v>0.0159225835385647</v>
      </c>
      <c r="C61" s="7">
        <v>-0.00010766498522474244</v>
      </c>
      <c r="D61" s="7">
        <v>0.02878610671847731</v>
      </c>
      <c r="E61" s="12">
        <v>-0.297579155709669</v>
      </c>
      <c r="F61" s="12">
        <f t="shared" si="2"/>
        <v>-0.297579155709669</v>
      </c>
      <c r="G61" s="13">
        <f t="shared" si="1"/>
        <v>-0.297579155709669</v>
      </c>
      <c r="H61">
        <v>-0.297579155709669</v>
      </c>
      <c r="O61" s="3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Z61" s="3"/>
      <c r="BA61" s="4"/>
      <c r="BB61" s="4"/>
      <c r="BC61" s="4"/>
      <c r="BD61" s="4"/>
      <c r="BE61" s="4"/>
      <c r="BF61" s="6"/>
      <c r="BG61" s="6"/>
      <c r="BH61" s="6"/>
      <c r="BI61" s="6"/>
      <c r="BJ61" s="6"/>
      <c r="BK61" s="6"/>
    </row>
    <row r="62" spans="1:63" ht="14.25">
      <c r="A62" s="1" t="s">
        <v>59</v>
      </c>
      <c r="B62" s="11">
        <v>0.00835658047790666</v>
      </c>
      <c r="C62" s="7">
        <v>-0.0004947260638850093</v>
      </c>
      <c r="D62" s="7">
        <v>0.003906254967064989</v>
      </c>
      <c r="E62" s="12">
        <v>-0.2656507497534482</v>
      </c>
      <c r="F62" s="12">
        <f t="shared" si="2"/>
        <v>-0.2656507497534482</v>
      </c>
      <c r="G62" s="13">
        <f t="shared" si="1"/>
        <v>-0.2656507497534482</v>
      </c>
      <c r="H62">
        <v>-0.2656507497534482</v>
      </c>
      <c r="O62" s="3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Z62" s="3"/>
      <c r="BA62" s="4"/>
      <c r="BB62" s="4"/>
      <c r="BC62" s="4"/>
      <c r="BD62" s="4"/>
      <c r="BE62" s="4"/>
      <c r="BF62" s="6"/>
      <c r="BG62" s="6"/>
      <c r="BH62" s="6"/>
      <c r="BI62" s="6"/>
      <c r="BJ62" s="6"/>
      <c r="BK62" s="6"/>
    </row>
    <row r="63" spans="1:63" ht="14.25">
      <c r="A63" s="1" t="s">
        <v>60</v>
      </c>
      <c r="B63" s="11">
        <v>0.0102305583994102</v>
      </c>
      <c r="C63" s="7">
        <v>-0.007511276395641975</v>
      </c>
      <c r="D63" s="7">
        <v>0.002919710103334846</v>
      </c>
      <c r="E63" s="12">
        <v>-0.23402492538301534</v>
      </c>
      <c r="F63" s="12">
        <f t="shared" si="2"/>
        <v>-0.23402492538301534</v>
      </c>
      <c r="G63" s="13">
        <f t="shared" si="1"/>
        <v>-0.23402492538301534</v>
      </c>
      <c r="H63">
        <v>-0.23402492538301534</v>
      </c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Z63" s="3"/>
      <c r="BA63" s="4"/>
      <c r="BB63" s="4"/>
      <c r="BC63" s="4"/>
      <c r="BD63" s="4"/>
      <c r="BE63" s="4"/>
      <c r="BF63" s="6"/>
      <c r="BG63" s="6"/>
      <c r="BH63" s="6"/>
      <c r="BI63" s="6"/>
      <c r="BJ63" s="6"/>
      <c r="BK63" s="6"/>
    </row>
    <row r="64" spans="1:63" ht="14.25">
      <c r="A64" s="1" t="s">
        <v>61</v>
      </c>
      <c r="B64" s="11">
        <v>0.0113788213516823</v>
      </c>
      <c r="C64" s="7">
        <v>-0.01693450280398423</v>
      </c>
      <c r="D64" s="7">
        <v>0.0038797332855888492</v>
      </c>
      <c r="E64" s="12">
        <v>-0.2011685535572482</v>
      </c>
      <c r="F64" s="12">
        <f t="shared" si="2"/>
        <v>-0.2011685535572482</v>
      </c>
      <c r="G64" s="13">
        <f t="shared" si="1"/>
        <v>-0.2011685535572482</v>
      </c>
      <c r="H64">
        <v>-0.2011685535572482</v>
      </c>
      <c r="O64" s="3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Z64" s="3"/>
      <c r="BA64" s="4"/>
      <c r="BB64" s="4"/>
      <c r="BC64" s="4"/>
      <c r="BD64" s="4"/>
      <c r="BE64" s="4"/>
      <c r="BF64" s="6"/>
      <c r="BG64" s="6"/>
      <c r="BH64" s="6"/>
      <c r="BI64" s="6"/>
      <c r="BJ64" s="6"/>
      <c r="BK64" s="6"/>
    </row>
    <row r="65" spans="1:63" ht="14.25">
      <c r="A65" s="1" t="s">
        <v>62</v>
      </c>
      <c r="B65" s="11">
        <v>0.0116292792843264</v>
      </c>
      <c r="C65" s="7">
        <v>-0.011411602483205607</v>
      </c>
      <c r="D65" s="7">
        <v>0.01632297403193052</v>
      </c>
      <c r="E65" s="12">
        <v>-0.16191944501379682</v>
      </c>
      <c r="F65" s="12">
        <f t="shared" si="2"/>
        <v>-0.16191944501379682</v>
      </c>
      <c r="G65" s="13">
        <f t="shared" si="1"/>
        <v>-0.16191944501379682</v>
      </c>
      <c r="H65">
        <v>-0.16191944501379682</v>
      </c>
      <c r="O65" s="3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Z65" s="3"/>
      <c r="BA65" s="4"/>
      <c r="BB65" s="4"/>
      <c r="BC65" s="4"/>
      <c r="BD65" s="4"/>
      <c r="BE65" s="4"/>
      <c r="BF65" s="6"/>
      <c r="BG65" s="6"/>
      <c r="BH65" s="6"/>
      <c r="BI65" s="6"/>
      <c r="BJ65" s="6"/>
      <c r="BK65" s="6"/>
    </row>
    <row r="66" spans="1:63" ht="14.25">
      <c r="A66" s="1" t="s">
        <v>63</v>
      </c>
      <c r="B66" s="11">
        <v>0.000802730383606231</v>
      </c>
      <c r="C66" s="7">
        <v>-0.012550215095426642</v>
      </c>
      <c r="D66" s="7">
        <v>0.0038022859497387</v>
      </c>
      <c r="E66" s="12">
        <v>-0.11588563326934215</v>
      </c>
      <c r="F66" s="12">
        <f t="shared" si="2"/>
        <v>-0.11588563326934215</v>
      </c>
      <c r="G66" s="13">
        <f t="shared" si="1"/>
        <v>-0.11588563326934215</v>
      </c>
      <c r="H66">
        <v>-0.11588563326934215</v>
      </c>
      <c r="O66" s="3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Z66" s="3"/>
      <c r="BA66" s="4"/>
      <c r="BB66" s="4"/>
      <c r="BC66" s="4"/>
      <c r="BD66" s="4"/>
      <c r="BE66" s="4"/>
      <c r="BF66" s="6"/>
      <c r="BG66" s="6"/>
      <c r="BH66" s="6"/>
      <c r="BI66" s="6"/>
      <c r="BJ66" s="6"/>
      <c r="BK66" s="6"/>
    </row>
    <row r="67" spans="1:63" ht="14.25">
      <c r="A67" s="1" t="s">
        <v>64</v>
      </c>
      <c r="B67" s="11">
        <v>-0.021287295463761</v>
      </c>
      <c r="C67" s="7">
        <v>-0.01291718689227328</v>
      </c>
      <c r="D67" s="7">
        <v>0.0028422567689300737</v>
      </c>
      <c r="E67" s="12">
        <v>-0.08997692093743431</v>
      </c>
      <c r="F67" s="12">
        <f t="shared" si="2"/>
        <v>-0.08997692093743431</v>
      </c>
      <c r="G67" s="13">
        <f t="shared" si="1"/>
        <v>-0.08997692093743431</v>
      </c>
      <c r="H67">
        <v>-0.08997692093743431</v>
      </c>
      <c r="O67" s="3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Z67" s="3"/>
      <c r="BA67" s="4"/>
      <c r="BB67" s="4"/>
      <c r="BC67" s="4"/>
      <c r="BD67" s="4"/>
      <c r="BE67" s="4"/>
      <c r="BF67" s="6"/>
      <c r="BG67" s="6"/>
      <c r="BH67" s="6"/>
      <c r="BI67" s="6"/>
      <c r="BJ67" s="6"/>
      <c r="BK67" s="6"/>
    </row>
    <row r="68" spans="1:63" ht="14.25">
      <c r="A68" s="1" t="s">
        <v>65</v>
      </c>
      <c r="B68" s="11">
        <v>-0.0148277700775576</v>
      </c>
      <c r="C68" s="7">
        <v>-0.012118007816007692</v>
      </c>
      <c r="D68" s="7">
        <v>-0.0028422567689299176</v>
      </c>
      <c r="E68" s="12">
        <v>-0.06728448345010965</v>
      </c>
      <c r="F68" s="12">
        <f t="shared" si="2"/>
        <v>-0.06728448345010965</v>
      </c>
      <c r="G68" s="13">
        <f aca="true" t="shared" si="3" ref="G68:G77">F68-$B$81</f>
        <v>-0.06728448345010965</v>
      </c>
      <c r="H68">
        <v>-0.06728448345010965</v>
      </c>
      <c r="O68" s="3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Z68" s="3"/>
      <c r="BA68" s="4"/>
      <c r="BB68" s="4"/>
      <c r="BC68" s="4"/>
      <c r="BD68" s="4"/>
      <c r="BE68" s="4"/>
      <c r="BF68" s="6"/>
      <c r="BG68" s="6"/>
      <c r="BH68" s="6"/>
      <c r="BI68" s="6"/>
      <c r="BJ68" s="6"/>
      <c r="BK68" s="6"/>
    </row>
    <row r="69" spans="1:63" ht="14.25">
      <c r="A69" s="1" t="s">
        <v>66</v>
      </c>
      <c r="B69" s="11">
        <v>-0.0299923607178893</v>
      </c>
      <c r="C69" s="7">
        <v>-0.005202266123443211</v>
      </c>
      <c r="D69" s="7">
        <v>-0.01529666537547376</v>
      </c>
      <c r="E69" s="12">
        <v>-0.019032646824536092</v>
      </c>
      <c r="F69" s="12">
        <f t="shared" si="2"/>
        <v>-0.019032646824536092</v>
      </c>
      <c r="G69" s="13">
        <f t="shared" si="3"/>
        <v>-0.019032646824536092</v>
      </c>
      <c r="H69">
        <v>-0.019032646824536092</v>
      </c>
      <c r="O69" s="3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Z69" s="3"/>
      <c r="BA69" s="4"/>
      <c r="BB69" s="4"/>
      <c r="BC69" s="4"/>
      <c r="BD69" s="4"/>
      <c r="BE69" s="4"/>
      <c r="BF69" s="6"/>
      <c r="BG69" s="6"/>
      <c r="BH69" s="6"/>
      <c r="BI69" s="6"/>
      <c r="BJ69" s="6"/>
      <c r="BK69" s="6"/>
    </row>
    <row r="70" spans="1:63" ht="14.25">
      <c r="A70" s="1" t="s">
        <v>67</v>
      </c>
      <c r="B70" s="11">
        <v>-0.0669454672885638</v>
      </c>
      <c r="C70" s="7">
        <v>-1.4093822726435334E-05</v>
      </c>
      <c r="D70" s="7">
        <v>-0.004828594606195445</v>
      </c>
      <c r="E70" s="12">
        <v>0.02946473983141784</v>
      </c>
      <c r="F70" s="12">
        <f t="shared" si="2"/>
        <v>0.02946473983141784</v>
      </c>
      <c r="G70" s="13">
        <f t="shared" si="3"/>
        <v>0.02946473983141784</v>
      </c>
      <c r="H70">
        <v>0.02946473983141784</v>
      </c>
      <c r="O70" s="3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Z70" s="3"/>
      <c r="BA70" s="4"/>
      <c r="BB70" s="4"/>
      <c r="BC70" s="4"/>
      <c r="BD70" s="4"/>
      <c r="BE70" s="4"/>
      <c r="BF70" s="6"/>
      <c r="BG70" s="6"/>
      <c r="BH70" s="6"/>
      <c r="BI70" s="6"/>
      <c r="BJ70" s="6"/>
      <c r="BK70" s="6"/>
    </row>
    <row r="71" spans="1:63" ht="14.25">
      <c r="A71" s="1" t="s">
        <v>68</v>
      </c>
      <c r="B71" s="11">
        <v>-0.105832744467941</v>
      </c>
      <c r="C71" s="7">
        <v>0.004276593815920382</v>
      </c>
      <c r="D71" s="7">
        <v>-0.004852023104528074</v>
      </c>
      <c r="E71" s="12">
        <v>-0.005091350846565923</v>
      </c>
      <c r="F71" s="12">
        <f t="shared" si="2"/>
        <v>-0.005091350846565923</v>
      </c>
      <c r="G71" s="13">
        <f t="shared" si="3"/>
        <v>-0.005091350846565923</v>
      </c>
      <c r="H71">
        <v>-0.005091350846565923</v>
      </c>
      <c r="O71" s="3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Z71" s="3"/>
      <c r="BA71" s="4"/>
      <c r="BB71" s="4"/>
      <c r="BC71" s="4"/>
      <c r="BD71" s="4"/>
      <c r="BE71" s="4"/>
      <c r="BF71" s="6"/>
      <c r="BG71" s="6"/>
      <c r="BH71" s="6"/>
      <c r="BI71" s="6"/>
      <c r="BJ71" s="6"/>
      <c r="BK71" s="6"/>
    </row>
    <row r="72" spans="1:63" ht="14.25">
      <c r="A72" s="1" t="s">
        <v>69</v>
      </c>
      <c r="B72" s="11">
        <v>-0.0867580060173303</v>
      </c>
      <c r="C72" s="7">
        <v>-0.005578060342629865</v>
      </c>
      <c r="D72" s="7">
        <v>-0.0019474202843955666</v>
      </c>
      <c r="E72" s="12">
        <v>0.015517990993372116</v>
      </c>
      <c r="F72" s="12">
        <f t="shared" si="2"/>
        <v>0.015517990993372116</v>
      </c>
      <c r="G72" s="13">
        <f t="shared" si="3"/>
        <v>0.015517990993372116</v>
      </c>
      <c r="H72">
        <v>0.015517990993372116</v>
      </c>
      <c r="O72" s="3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Z72" s="3"/>
      <c r="BA72" s="4"/>
      <c r="BB72" s="4"/>
      <c r="BC72" s="4"/>
      <c r="BD72" s="4"/>
      <c r="BE72" s="4"/>
      <c r="BF72" s="6"/>
      <c r="BG72" s="6"/>
      <c r="BH72" s="6"/>
      <c r="BI72" s="6"/>
      <c r="BJ72" s="6"/>
      <c r="BK72" s="6"/>
    </row>
    <row r="73" spans="1:63" ht="14.25">
      <c r="A73" s="1" t="s">
        <v>70</v>
      </c>
      <c r="B73" s="11">
        <v>-0.119758920232754</v>
      </c>
      <c r="C73" s="7">
        <v>-0.0032783072550590653</v>
      </c>
      <c r="D73" s="7">
        <v>-0.0019512201312616936</v>
      </c>
      <c r="E73" s="12">
        <v>0.035269098368798546</v>
      </c>
      <c r="F73" s="12">
        <f t="shared" si="2"/>
        <v>0.035269098368798546</v>
      </c>
      <c r="G73" s="13">
        <f t="shared" si="3"/>
        <v>0.035269098368798546</v>
      </c>
      <c r="H73">
        <v>0.035269098368798546</v>
      </c>
      <c r="O73" s="3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Z73" s="3"/>
      <c r="BA73" s="4"/>
      <c r="BB73" s="4"/>
      <c r="BC73" s="4"/>
      <c r="BD73" s="4"/>
      <c r="BE73" s="4"/>
      <c r="BF73" s="6"/>
      <c r="BG73" s="6"/>
      <c r="BH73" s="6"/>
      <c r="BI73" s="6"/>
      <c r="BJ73" s="6"/>
      <c r="BK73" s="6"/>
    </row>
    <row r="74" spans="1:63" ht="14.25">
      <c r="A74" s="1" t="s">
        <v>71</v>
      </c>
      <c r="B74" s="11">
        <v>-0.184818931656465</v>
      </c>
      <c r="C74" s="7">
        <v>-0.011732455735920633</v>
      </c>
      <c r="D74" s="7">
        <v>0</v>
      </c>
      <c r="E74" s="12">
        <v>0.023989105552909396</v>
      </c>
      <c r="F74" s="12">
        <f t="shared" si="2"/>
        <v>0.023989105552909396</v>
      </c>
      <c r="G74" s="13">
        <f t="shared" si="3"/>
        <v>0.023989105552909396</v>
      </c>
      <c r="H74">
        <v>0.023989105552909396</v>
      </c>
      <c r="O74" s="3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Z74" s="5"/>
      <c r="BA74" s="4"/>
      <c r="BB74" s="4"/>
      <c r="BC74" s="4"/>
      <c r="BD74" s="4"/>
      <c r="BE74" s="4"/>
      <c r="BF74" s="6"/>
      <c r="BG74" s="6"/>
      <c r="BH74" s="6"/>
      <c r="BI74" s="6"/>
      <c r="BJ74" s="6"/>
      <c r="BK74" s="6"/>
    </row>
    <row r="75" spans="1:63" ht="14.25">
      <c r="A75" s="1" t="s">
        <v>72</v>
      </c>
      <c r="B75" s="11">
        <v>-0.23184663550557</v>
      </c>
      <c r="C75" s="7">
        <v>-0.006054267472265673</v>
      </c>
      <c r="D75" s="7">
        <v>0.0009760859730554589</v>
      </c>
      <c r="E75" s="12">
        <v>0.04280488934670633</v>
      </c>
      <c r="F75" s="12">
        <f t="shared" si="2"/>
        <v>0.04280488934670633</v>
      </c>
      <c r="G75" s="13">
        <f t="shared" si="3"/>
        <v>0.04280488934670633</v>
      </c>
      <c r="H75">
        <v>0.04280488934670633</v>
      </c>
      <c r="O75" s="3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Z75" s="3"/>
      <c r="BA75" s="4"/>
      <c r="BB75" s="4"/>
      <c r="BC75" s="4"/>
      <c r="BD75" s="4"/>
      <c r="BE75" s="4"/>
      <c r="BF75" s="6"/>
      <c r="BG75" s="6"/>
      <c r="BH75" s="6"/>
      <c r="BI75" s="6"/>
      <c r="BJ75" s="6"/>
      <c r="BK75" s="6"/>
    </row>
    <row r="76" spans="1:63" ht="14.25">
      <c r="A76" s="1" t="s">
        <v>73</v>
      </c>
      <c r="B76" s="11">
        <v>-0.110635115164891</v>
      </c>
      <c r="C76" s="10">
        <v>-0.006128036160532702</v>
      </c>
      <c r="D76" s="10">
        <v>0.0009751341582062914</v>
      </c>
      <c r="E76" s="12">
        <v>0.059982509699505276</v>
      </c>
      <c r="F76" s="12">
        <f t="shared" si="2"/>
        <v>0.059982509699505276</v>
      </c>
      <c r="G76" s="13">
        <f t="shared" si="3"/>
        <v>0.059982509699505276</v>
      </c>
      <c r="H76">
        <v>0.059982509699505276</v>
      </c>
      <c r="O76" s="3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Z76" s="3"/>
      <c r="BA76" s="4"/>
      <c r="BB76" s="4"/>
      <c r="BC76" s="4"/>
      <c r="BD76" s="4"/>
      <c r="BE76" s="4"/>
      <c r="BF76" s="6"/>
      <c r="BG76" s="6"/>
      <c r="BH76" s="6"/>
      <c r="BI76" s="6"/>
      <c r="BJ76" s="6"/>
      <c r="BK76" s="6"/>
    </row>
    <row r="77" spans="1:63" ht="14.25">
      <c r="A77" s="1" t="s">
        <v>74</v>
      </c>
      <c r="B77" s="11">
        <v>-0.270832549872052</v>
      </c>
      <c r="C77" s="7">
        <v>-0.0019814272288352086</v>
      </c>
      <c r="D77" s="7">
        <v>-0.002928259779088334</v>
      </c>
      <c r="E77" s="12">
        <v>0.048675135111924187</v>
      </c>
      <c r="F77" s="12">
        <f t="shared" si="2"/>
        <v>0.048675135111924187</v>
      </c>
      <c r="G77" s="13">
        <f t="shared" si="3"/>
        <v>0.048675135111924187</v>
      </c>
      <c r="H77">
        <v>0.048675135111924187</v>
      </c>
      <c r="O77" s="3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Z77" s="3"/>
      <c r="BA77" s="4"/>
      <c r="BB77" s="4"/>
      <c r="BC77" s="4"/>
      <c r="BD77" s="4"/>
      <c r="BE77" s="4"/>
      <c r="BF77" s="6"/>
      <c r="BG77" s="6"/>
      <c r="BH77" s="6"/>
      <c r="BI77" s="6"/>
      <c r="BJ77" s="6"/>
      <c r="BK77" s="6"/>
    </row>
    <row r="78" spans="1:50" ht="14.25">
      <c r="A78" s="1" t="s">
        <v>75</v>
      </c>
      <c r="B78" s="7">
        <f>AVERAGE(B1:B77)</f>
        <v>-0.010907394063489327</v>
      </c>
      <c r="C78" s="7">
        <f>AVERAGE(C1:C77)</f>
        <v>-0.004142137627258323</v>
      </c>
      <c r="D78" s="7">
        <f>AVERAGE(D1:D77)</f>
        <v>-0.0022494263680195373</v>
      </c>
      <c r="E78" s="7">
        <f>AVERAGE(E1:E77)</f>
        <v>0.001628949352064107</v>
      </c>
      <c r="H78">
        <v>0.0660690990338752</v>
      </c>
      <c r="O78" s="3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ht="12">
      <c r="A79" s="1" t="s">
        <v>79</v>
      </c>
      <c r="B79" s="7">
        <f>STDEV(B2:B78)</f>
        <v>0.057394923270437985</v>
      </c>
      <c r="C79" s="7">
        <f>STDEV(C2:C78)</f>
        <v>0.007172994390231487</v>
      </c>
      <c r="D79" s="7">
        <f>STDEV(D2:D78)</f>
        <v>0.013973277642489856</v>
      </c>
      <c r="E79" s="7">
        <f>STDEV(E2:E78)</f>
        <v>0.1576164574440798</v>
      </c>
      <c r="O79" s="3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2:50" ht="12">
      <c r="B80" s="7" t="s">
        <v>81</v>
      </c>
      <c r="C80" s="4"/>
      <c r="D80" s="4"/>
      <c r="O80" s="3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2:50" ht="12">
      <c r="B81" s="7"/>
      <c r="C81" s="4"/>
      <c r="D81" s="4"/>
      <c r="O81" s="3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2:50" ht="12">
      <c r="B82" s="7"/>
      <c r="C82" s="4"/>
      <c r="D82" s="4"/>
      <c r="O82" s="3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2:50" ht="12">
      <c r="B83" s="7"/>
      <c r="C83" s="4"/>
      <c r="D83" s="4"/>
      <c r="O83" s="3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2:50" ht="12">
      <c r="B84" s="7"/>
      <c r="C84" s="4"/>
      <c r="D84" s="4"/>
      <c r="O84" s="3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2:50" ht="12">
      <c r="B85" s="7"/>
      <c r="C85" s="4"/>
      <c r="D85" s="4"/>
      <c r="O85" s="3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2:50" ht="12">
      <c r="B86" s="7"/>
      <c r="C86" s="4"/>
      <c r="D86" s="4"/>
      <c r="O86" s="3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2:50" ht="12">
      <c r="B87" s="7"/>
      <c r="C87" s="4"/>
      <c r="D87" s="4"/>
      <c r="O87" s="3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2:50" ht="12">
      <c r="B88" s="7"/>
      <c r="C88" s="4"/>
      <c r="D88" s="4"/>
      <c r="O88" s="3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2:50" ht="12">
      <c r="B89" s="7"/>
      <c r="C89" s="4"/>
      <c r="D89" s="4"/>
      <c r="O89" s="3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2:50" ht="12">
      <c r="B90" s="7"/>
      <c r="C90" s="4"/>
      <c r="D90" s="4"/>
      <c r="O90" s="3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2:50" ht="12">
      <c r="B91" s="7"/>
      <c r="C91" s="4"/>
      <c r="D91" s="4"/>
      <c r="O91" s="3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2:50" ht="12">
      <c r="B92" s="7"/>
      <c r="C92" s="4"/>
      <c r="D92" s="4"/>
      <c r="O92" s="3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2:50" ht="12">
      <c r="B93" s="7"/>
      <c r="C93" s="4"/>
      <c r="D93" s="4"/>
      <c r="O93" s="3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2:50" ht="12">
      <c r="B94" s="7"/>
      <c r="C94" s="4"/>
      <c r="D94" s="4"/>
      <c r="O94" s="3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2:50" ht="12">
      <c r="B95" s="7"/>
      <c r="C95" s="4"/>
      <c r="D95" s="4"/>
      <c r="O95" s="3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2:50" ht="12">
      <c r="B96" s="7"/>
      <c r="C96" s="4"/>
      <c r="D96" s="4"/>
      <c r="O96" s="3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2:50" ht="12">
      <c r="B97" s="7"/>
      <c r="C97" s="4"/>
      <c r="D97" s="4"/>
      <c r="O97" s="3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2:50" ht="12">
      <c r="B98" s="7"/>
      <c r="C98" s="4"/>
      <c r="D98" s="4"/>
      <c r="O98" s="3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2:50" ht="12">
      <c r="B99" s="7"/>
      <c r="C99" s="4"/>
      <c r="D99" s="4"/>
      <c r="O99" s="3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2:50" ht="12">
      <c r="B100" s="7"/>
      <c r="C100" s="4"/>
      <c r="D100" s="4"/>
      <c r="O100" s="3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2:50" ht="12">
      <c r="B101" s="7"/>
      <c r="C101" s="4"/>
      <c r="D101" s="4"/>
      <c r="O101" s="3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2:50" ht="12">
      <c r="B102" s="7"/>
      <c r="C102" s="4"/>
      <c r="D102" s="4"/>
      <c r="O102" s="3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2:50" ht="12">
      <c r="B103" s="7"/>
      <c r="C103" s="4"/>
      <c r="D103" s="4"/>
      <c r="O103" s="3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2:50" ht="12">
      <c r="B104" s="7"/>
      <c r="C104" s="4"/>
      <c r="D104" s="4"/>
      <c r="O104" s="3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2:50" ht="12">
      <c r="B105" s="7"/>
      <c r="C105" s="4"/>
      <c r="D105" s="4"/>
      <c r="O105" s="3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2:50" ht="12">
      <c r="B106" s="7"/>
      <c r="C106" s="4"/>
      <c r="D106" s="4"/>
      <c r="O106" s="3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2:50" ht="12">
      <c r="B107" s="7"/>
      <c r="C107" s="4"/>
      <c r="D107" s="4"/>
      <c r="O107" s="3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2:50" ht="12">
      <c r="B108" s="7"/>
      <c r="C108" s="4"/>
      <c r="D108" s="4"/>
      <c r="O108" s="3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2:50" ht="12">
      <c r="B109" s="7"/>
      <c r="C109" s="4"/>
      <c r="D109" s="4"/>
      <c r="O109" s="3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2:50" ht="12">
      <c r="B110" s="7"/>
      <c r="C110" s="4"/>
      <c r="D110" s="4"/>
      <c r="O110" s="3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2:50" ht="12">
      <c r="B111" s="7"/>
      <c r="C111" s="4"/>
      <c r="D111" s="4"/>
      <c r="O111" s="3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2:50" ht="12">
      <c r="B112" s="7"/>
      <c r="C112" s="4"/>
      <c r="D112" s="4"/>
      <c r="O112" s="3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2:50" ht="12">
      <c r="B113" s="7"/>
      <c r="C113" s="4"/>
      <c r="D113" s="4"/>
      <c r="O113" s="3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2:50" ht="12">
      <c r="B114" s="7"/>
      <c r="C114" s="4"/>
      <c r="D114" s="4"/>
      <c r="O114" s="3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2:50" ht="12">
      <c r="B115" s="7"/>
      <c r="C115" s="4"/>
      <c r="D115" s="4"/>
      <c r="O115" s="3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2:50" ht="12">
      <c r="B116" s="7"/>
      <c r="C116" s="4"/>
      <c r="D116" s="4"/>
      <c r="O116" s="3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2:50" ht="12">
      <c r="B117" s="7"/>
      <c r="C117" s="4"/>
      <c r="D117" s="4"/>
      <c r="O117" s="3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2:50" ht="12">
      <c r="B118" s="7"/>
      <c r="C118" s="4"/>
      <c r="D118" s="4"/>
      <c r="O118" s="3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2:50" ht="12">
      <c r="B119" s="7"/>
      <c r="C119" s="4"/>
      <c r="D119" s="4"/>
      <c r="O119" s="3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2:50" ht="12">
      <c r="B120" s="7"/>
      <c r="C120" s="4"/>
      <c r="D120" s="4"/>
      <c r="O120" s="3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2:50" ht="12">
      <c r="B121" s="7"/>
      <c r="C121" s="4"/>
      <c r="D121" s="4"/>
      <c r="O121" s="3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2:50" ht="12">
      <c r="B122" s="7"/>
      <c r="C122" s="4"/>
      <c r="D122" s="4"/>
      <c r="O122" s="3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2:50" ht="12">
      <c r="B123" s="7"/>
      <c r="C123" s="4"/>
      <c r="D123" s="4"/>
      <c r="O123" s="3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2:50" ht="12">
      <c r="B124" s="7"/>
      <c r="C124" s="4"/>
      <c r="D124" s="4"/>
      <c r="O124" s="3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2:50" ht="12">
      <c r="B125" s="7"/>
      <c r="C125" s="4"/>
      <c r="D125" s="4"/>
      <c r="O125" s="3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2:50" ht="12">
      <c r="B126" s="7"/>
      <c r="C126" s="4"/>
      <c r="D126" s="4"/>
      <c r="O126" s="3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2:50" ht="12">
      <c r="B127" s="7"/>
      <c r="C127" s="4"/>
      <c r="D127" s="4"/>
      <c r="O127" s="3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2:50" ht="12">
      <c r="B128" s="7"/>
      <c r="C128" s="4"/>
      <c r="D128" s="4"/>
      <c r="O128" s="3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2:50" ht="12">
      <c r="B129" s="7"/>
      <c r="C129" s="4"/>
      <c r="D129" s="4"/>
      <c r="O129" s="3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2:50" ht="12">
      <c r="B130" s="7"/>
      <c r="C130" s="4"/>
      <c r="D130" s="4"/>
      <c r="O130" s="3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2:50" ht="12">
      <c r="B131" s="7"/>
      <c r="C131" s="4"/>
      <c r="D131" s="4"/>
      <c r="O131" s="3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2:50" ht="12">
      <c r="B132" s="7"/>
      <c r="C132" s="4"/>
      <c r="D132" s="4"/>
      <c r="O132" s="3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2:50" ht="12">
      <c r="B133" s="7"/>
      <c r="C133" s="4"/>
      <c r="D133" s="4"/>
      <c r="O133" s="3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2:50" ht="12">
      <c r="B134" s="7"/>
      <c r="C134" s="4"/>
      <c r="D134" s="4"/>
      <c r="O134" s="3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2:50" ht="12">
      <c r="B135" s="7"/>
      <c r="C135" s="4"/>
      <c r="D135" s="4"/>
      <c r="O135" s="3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2:50" ht="12">
      <c r="B136" s="7"/>
      <c r="C136" s="4"/>
      <c r="D136" s="4"/>
      <c r="O136" s="3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2:50" ht="12">
      <c r="B137" s="7"/>
      <c r="C137" s="4"/>
      <c r="D137" s="4"/>
      <c r="O137" s="3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2:50" ht="12">
      <c r="B138" s="7"/>
      <c r="C138" s="4"/>
      <c r="D138" s="4"/>
      <c r="O138" s="3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2:50" ht="12">
      <c r="B139" s="7"/>
      <c r="C139" s="4"/>
      <c r="D139" s="4"/>
      <c r="O139" s="3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2:50" ht="12">
      <c r="B140" s="7"/>
      <c r="C140" s="4"/>
      <c r="D140" s="4"/>
      <c r="O140" s="3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2:50" ht="12">
      <c r="B141" s="7"/>
      <c r="C141" s="4"/>
      <c r="D141" s="4"/>
      <c r="O141" s="3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2:50" ht="12">
      <c r="B142" s="7"/>
      <c r="C142" s="4"/>
      <c r="D142" s="4"/>
      <c r="O142" s="3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2:50" ht="12">
      <c r="B143" s="7"/>
      <c r="C143" s="4"/>
      <c r="D143" s="4"/>
      <c r="O143" s="3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2:50" ht="12">
      <c r="B144" s="7"/>
      <c r="C144" s="4"/>
      <c r="D144" s="4"/>
      <c r="O144" s="3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2:50" ht="12">
      <c r="B145" s="7"/>
      <c r="C145" s="4"/>
      <c r="D145" s="4"/>
      <c r="O145" s="3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2:50" ht="12">
      <c r="B146" s="7"/>
      <c r="C146" s="4"/>
      <c r="D146" s="4"/>
      <c r="O146" s="3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2:50" ht="12">
      <c r="B147" s="7"/>
      <c r="C147" s="4"/>
      <c r="D147" s="4"/>
      <c r="O147" s="3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2:50" ht="12">
      <c r="B148" s="7"/>
      <c r="C148" s="4"/>
      <c r="D148" s="4"/>
      <c r="O148" s="3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2:50" ht="12">
      <c r="B149" s="7"/>
      <c r="C149" s="4"/>
      <c r="D149" s="4"/>
      <c r="O149" s="3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2:50" ht="12">
      <c r="B150" s="7"/>
      <c r="C150" s="4"/>
      <c r="D150" s="4"/>
      <c r="O150" s="3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2:50" ht="12">
      <c r="B151" s="7"/>
      <c r="C151" s="4"/>
      <c r="D151" s="4"/>
      <c r="O151" s="3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2:50" ht="12">
      <c r="B152" s="7"/>
      <c r="C152" s="4"/>
      <c r="D152" s="4"/>
      <c r="O152" s="3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2:50" ht="12">
      <c r="B153" s="7"/>
      <c r="C153" s="4"/>
      <c r="D153" s="4"/>
      <c r="O153" s="3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2:50" ht="12">
      <c r="B154" s="7"/>
      <c r="C154" s="4"/>
      <c r="D154" s="4"/>
      <c r="O154" s="3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2:50" ht="12">
      <c r="B155" s="7"/>
      <c r="C155" s="4"/>
      <c r="D155" s="4"/>
      <c r="O155" s="3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2:50" ht="12">
      <c r="B156" s="7"/>
      <c r="C156" s="4"/>
      <c r="D156" s="4"/>
      <c r="O156" s="3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2:50" ht="12">
      <c r="B157" s="7"/>
      <c r="C157" s="4"/>
      <c r="D157" s="4"/>
      <c r="O157" s="3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2:50" ht="12">
      <c r="B158" s="7"/>
      <c r="C158" s="4"/>
      <c r="D158" s="4"/>
      <c r="O158" s="3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2:50" ht="12">
      <c r="B159" s="7"/>
      <c r="C159" s="4"/>
      <c r="D159" s="4"/>
      <c r="O159" s="3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2:50" ht="12">
      <c r="B160" s="7"/>
      <c r="C160" s="4"/>
      <c r="D160" s="4"/>
      <c r="O160" s="3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2:50" ht="12">
      <c r="B161" s="7"/>
      <c r="C161" s="4"/>
      <c r="D161" s="4"/>
      <c r="O161" s="3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2:50" ht="12">
      <c r="B162" s="7"/>
      <c r="C162" s="4"/>
      <c r="D162" s="4"/>
      <c r="O162" s="3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2:50" ht="12">
      <c r="B163" s="7"/>
      <c r="C163" s="4"/>
      <c r="D163" s="4"/>
      <c r="O163" s="3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2:50" ht="12">
      <c r="B164" s="7"/>
      <c r="C164" s="4"/>
      <c r="D164" s="4"/>
      <c r="O164" s="3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2:50" ht="12">
      <c r="B165" s="7"/>
      <c r="C165" s="4"/>
      <c r="D165" s="4"/>
      <c r="O165" s="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2:50" ht="12">
      <c r="B166" s="7"/>
      <c r="C166" s="4"/>
      <c r="D166" s="4"/>
      <c r="O166" s="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2:50" ht="12">
      <c r="B167" s="7"/>
      <c r="C167" s="4"/>
      <c r="D167" s="4"/>
      <c r="O167" s="3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2:50" ht="12">
      <c r="B168" s="7"/>
      <c r="C168" s="4"/>
      <c r="D168" s="4"/>
      <c r="O168" s="3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2:50" ht="12">
      <c r="B169" s="7"/>
      <c r="C169" s="4"/>
      <c r="D169" s="4"/>
      <c r="O169" s="3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2:50" ht="12">
      <c r="B170" s="7"/>
      <c r="C170" s="4"/>
      <c r="D170" s="4"/>
      <c r="O170" s="3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2:50" ht="12">
      <c r="B171" s="7"/>
      <c r="C171" s="4"/>
      <c r="D171" s="4"/>
      <c r="O171" s="3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2:50" ht="12">
      <c r="B172" s="7"/>
      <c r="C172" s="4"/>
      <c r="D172" s="4"/>
      <c r="O172" s="3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2:50" ht="12">
      <c r="B173" s="7"/>
      <c r="C173" s="4"/>
      <c r="D173" s="4"/>
      <c r="O173" s="3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2:50" ht="12">
      <c r="B174" s="7"/>
      <c r="C174" s="4"/>
      <c r="D174" s="4"/>
      <c r="O174" s="3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2:50" ht="12">
      <c r="B175" s="7"/>
      <c r="C175" s="4"/>
      <c r="D175" s="4"/>
      <c r="O175" s="3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2:50" ht="12">
      <c r="B176" s="7"/>
      <c r="C176" s="4"/>
      <c r="D176" s="4"/>
      <c r="O176" s="3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2:50" ht="12">
      <c r="B177" s="7"/>
      <c r="C177" s="4"/>
      <c r="D177" s="4"/>
      <c r="O177" s="3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2:50" ht="12">
      <c r="B178" s="7"/>
      <c r="C178" s="4"/>
      <c r="D178" s="4"/>
      <c r="O178" s="3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2:50" ht="12">
      <c r="B179" s="7"/>
      <c r="C179" s="4"/>
      <c r="D179" s="4"/>
      <c r="O179" s="3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2:50" ht="12">
      <c r="B180" s="7"/>
      <c r="C180" s="4"/>
      <c r="D180" s="4"/>
      <c r="O180" s="3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2:50" ht="12">
      <c r="B181" s="7"/>
      <c r="C181" s="4"/>
      <c r="D181" s="4"/>
      <c r="O181" s="3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2:50" ht="12">
      <c r="B182" s="7"/>
      <c r="C182" s="4"/>
      <c r="D182" s="4"/>
      <c r="O182" s="3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2:50" ht="12">
      <c r="B183" s="7"/>
      <c r="C183" s="4"/>
      <c r="D183" s="4"/>
      <c r="O183" s="3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2:50" ht="12">
      <c r="B184" s="7"/>
      <c r="C184" s="4"/>
      <c r="D184" s="4"/>
      <c r="O184" s="3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2:50" ht="12">
      <c r="B185" s="7"/>
      <c r="C185" s="4"/>
      <c r="D185" s="4"/>
      <c r="O185" s="3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2:50" ht="12">
      <c r="B186" s="7"/>
      <c r="C186" s="4"/>
      <c r="D186" s="4"/>
      <c r="O186" s="3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2:50" ht="12">
      <c r="B187" s="7"/>
      <c r="C187" s="4"/>
      <c r="D187" s="4"/>
      <c r="O187" s="3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2:50" ht="12">
      <c r="B188" s="7"/>
      <c r="C188" s="4"/>
      <c r="D188" s="4"/>
      <c r="O188" s="3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2:50" ht="12">
      <c r="B189" s="7"/>
      <c r="C189" s="4"/>
      <c r="D189" s="4"/>
      <c r="O189" s="3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2:50" ht="12">
      <c r="B190" s="7"/>
      <c r="C190" s="4"/>
      <c r="D190" s="4"/>
      <c r="O190" s="3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2:50" ht="12">
      <c r="B191" s="7"/>
      <c r="C191" s="4"/>
      <c r="D191" s="4"/>
      <c r="O191" s="3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2:50" ht="12">
      <c r="B192" s="7"/>
      <c r="C192" s="4"/>
      <c r="D192" s="4"/>
      <c r="O192" s="3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2:50" ht="12">
      <c r="B193" s="7"/>
      <c r="C193" s="4"/>
      <c r="D193" s="4"/>
      <c r="O193" s="3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2:50" ht="12">
      <c r="B194" s="7"/>
      <c r="C194" s="4"/>
      <c r="D194" s="4"/>
      <c r="O194" s="3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2:50" ht="12">
      <c r="B195" s="7"/>
      <c r="C195" s="4"/>
      <c r="D195" s="4"/>
      <c r="O195" s="3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2:50" ht="12">
      <c r="B196" s="7"/>
      <c r="C196" s="4"/>
      <c r="D196" s="4"/>
      <c r="O196" s="3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2:50" ht="12">
      <c r="B197" s="7"/>
      <c r="C197" s="4"/>
      <c r="D197" s="4"/>
      <c r="O197" s="3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2:50" ht="12">
      <c r="B198" s="7"/>
      <c r="C198" s="4"/>
      <c r="D198" s="4"/>
      <c r="O198" s="3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2:50" ht="12">
      <c r="B199" s="7"/>
      <c r="C199" s="4"/>
      <c r="D199" s="4"/>
      <c r="O199" s="3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2:50" ht="12">
      <c r="B200" s="7"/>
      <c r="C200" s="4"/>
      <c r="D200" s="4"/>
      <c r="O200" s="3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  <row r="201" spans="2:50" ht="12">
      <c r="B201" s="7"/>
      <c r="C201" s="4"/>
      <c r="D201" s="4"/>
      <c r="O201" s="5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</row>
    <row r="202" spans="2:50" ht="12">
      <c r="B202" s="7"/>
      <c r="C202" s="4"/>
      <c r="D202" s="4"/>
      <c r="O202" s="3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</row>
    <row r="203" spans="2:50" ht="12">
      <c r="B203" s="7"/>
      <c r="C203" s="4"/>
      <c r="D203" s="4"/>
      <c r="O203" s="3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</row>
    <row r="204" spans="2:50" ht="12">
      <c r="B204" s="7"/>
      <c r="C204" s="4"/>
      <c r="D204" s="4"/>
      <c r="O204" s="3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</row>
    <row r="205" spans="2:50" ht="12">
      <c r="B205" s="7"/>
      <c r="C205" s="4"/>
      <c r="D205" s="4"/>
      <c r="O205" s="3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</row>
    <row r="206" spans="2:50" ht="12">
      <c r="B206" s="7"/>
      <c r="C206" s="4"/>
      <c r="D206" s="4"/>
      <c r="O206" s="3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</row>
    <row r="207" spans="2:50" ht="12">
      <c r="B207" s="7"/>
      <c r="C207" s="4"/>
      <c r="D207" s="4"/>
      <c r="O207" s="3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</row>
    <row r="208" spans="2:50" ht="12">
      <c r="B208" s="7"/>
      <c r="C208" s="4"/>
      <c r="D208" s="4"/>
      <c r="O208" s="3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</row>
    <row r="209" spans="2:50" ht="12">
      <c r="B209" s="7"/>
      <c r="C209" s="4"/>
      <c r="D209" s="4"/>
      <c r="O209" s="3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</row>
    <row r="210" spans="2:50" ht="12">
      <c r="B210" s="7"/>
      <c r="C210" s="4"/>
      <c r="D210" s="4"/>
      <c r="O210" s="3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</row>
    <row r="211" spans="2:50" ht="12">
      <c r="B211" s="7"/>
      <c r="C211" s="4"/>
      <c r="D211" s="4"/>
      <c r="O211" s="3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</row>
    <row r="212" spans="2:4" ht="12">
      <c r="B212" s="7"/>
      <c r="C212" s="4"/>
      <c r="D212" s="4"/>
    </row>
    <row r="213" spans="2:4" ht="12">
      <c r="B213" s="7"/>
      <c r="C213" s="4"/>
      <c r="D213" s="4"/>
    </row>
    <row r="214" spans="2:4" ht="12">
      <c r="B214" s="7"/>
      <c r="C214" s="4"/>
      <c r="D214" s="4"/>
    </row>
    <row r="215" spans="2:4" ht="12">
      <c r="B215" s="7"/>
      <c r="C215" s="4"/>
      <c r="D215" s="4"/>
    </row>
    <row r="216" spans="2:4" ht="12">
      <c r="B216" s="7"/>
      <c r="C216" s="4"/>
      <c r="D216" s="4"/>
    </row>
    <row r="217" spans="2:4" ht="12">
      <c r="B217" s="7"/>
      <c r="C217" s="4"/>
      <c r="D217" s="4"/>
    </row>
    <row r="218" spans="2:4" ht="12">
      <c r="B218" s="7"/>
      <c r="C218" s="4"/>
      <c r="D218" s="4"/>
    </row>
    <row r="219" spans="2:4" ht="12">
      <c r="B219" s="7"/>
      <c r="C219" s="4"/>
      <c r="D219" s="4"/>
    </row>
    <row r="220" spans="2:4" ht="12">
      <c r="B220" s="7"/>
      <c r="C220" s="4"/>
      <c r="D220" s="4"/>
    </row>
    <row r="221" spans="2:4" ht="12">
      <c r="B221" s="7"/>
      <c r="C221" s="4"/>
      <c r="D221" s="4"/>
    </row>
    <row r="222" spans="2:4" ht="12">
      <c r="B222" s="7"/>
      <c r="C222" s="4"/>
      <c r="D222" s="4"/>
    </row>
    <row r="223" spans="2:4" ht="12">
      <c r="B223" s="7"/>
      <c r="C223" s="4"/>
      <c r="D223" s="4"/>
    </row>
    <row r="224" spans="2:4" ht="12">
      <c r="B224" s="7"/>
      <c r="C224" s="4"/>
      <c r="D224" s="4"/>
    </row>
    <row r="225" spans="2:4" ht="12">
      <c r="B225" s="7"/>
      <c r="C225" s="4"/>
      <c r="D225" s="4"/>
    </row>
    <row r="226" spans="2:4" ht="12">
      <c r="B226" s="7"/>
      <c r="C226" s="4"/>
      <c r="D226" s="4"/>
    </row>
    <row r="227" spans="2:4" ht="12">
      <c r="B227" s="7"/>
      <c r="C227" s="4"/>
      <c r="D227" s="4"/>
    </row>
    <row r="228" spans="2:4" ht="12">
      <c r="B228" s="7"/>
      <c r="C228" s="4"/>
      <c r="D228" s="4"/>
    </row>
    <row r="229" spans="2:4" ht="12">
      <c r="B229" s="7"/>
      <c r="C229" s="4"/>
      <c r="D229" s="4"/>
    </row>
    <row r="230" spans="2:4" ht="12">
      <c r="B230" s="7"/>
      <c r="C230" s="4"/>
      <c r="D230" s="4"/>
    </row>
    <row r="231" spans="2:4" ht="12">
      <c r="B231" s="7"/>
      <c r="C231" s="4"/>
      <c r="D231" s="4"/>
    </row>
    <row r="232" spans="2:4" ht="12">
      <c r="B232" s="7"/>
      <c r="C232" s="4"/>
      <c r="D232" s="4"/>
    </row>
    <row r="233" spans="2:4" ht="12">
      <c r="B233" s="7"/>
      <c r="C233" s="4"/>
      <c r="D233" s="4"/>
    </row>
    <row r="234" spans="2:4" ht="12">
      <c r="B234" s="7"/>
      <c r="C234" s="4"/>
      <c r="D234" s="4"/>
    </row>
    <row r="235" spans="2:4" ht="12">
      <c r="B235" s="7"/>
      <c r="C235" s="4"/>
      <c r="D235" s="4"/>
    </row>
    <row r="236" spans="2:4" ht="12">
      <c r="B236" s="7"/>
      <c r="C236" s="4"/>
      <c r="D236" s="4"/>
    </row>
    <row r="237" spans="2:4" ht="12">
      <c r="B237" s="7"/>
      <c r="C237" s="4"/>
      <c r="D237" s="4"/>
    </row>
    <row r="238" spans="2:4" ht="12">
      <c r="B238" s="7"/>
      <c r="C238" s="4"/>
      <c r="D238" s="4"/>
    </row>
    <row r="239" spans="2:4" ht="12">
      <c r="B239" s="7"/>
      <c r="C239" s="4"/>
      <c r="D239" s="4"/>
    </row>
    <row r="240" spans="2:4" ht="12">
      <c r="B240" s="7"/>
      <c r="C240" s="4"/>
      <c r="D240" s="4"/>
    </row>
    <row r="241" spans="2:4" ht="12">
      <c r="B241" s="7"/>
      <c r="C241" s="4"/>
      <c r="D241" s="4"/>
    </row>
    <row r="242" spans="2:4" ht="12">
      <c r="B242" s="7"/>
      <c r="C242" s="4"/>
      <c r="D242" s="4"/>
    </row>
    <row r="243" spans="2:4" ht="12">
      <c r="B243" s="7"/>
      <c r="C243" s="4"/>
      <c r="D243" s="4"/>
    </row>
    <row r="244" spans="2:4" ht="12">
      <c r="B244" s="7"/>
      <c r="C244" s="4"/>
      <c r="D244" s="4"/>
    </row>
    <row r="245" spans="2:4" ht="12">
      <c r="B245" s="7"/>
      <c r="C245" s="4"/>
      <c r="D245" s="4"/>
    </row>
    <row r="246" spans="2:4" ht="12">
      <c r="B246" s="7"/>
      <c r="C246" s="4"/>
      <c r="D246" s="4"/>
    </row>
    <row r="247" spans="2:4" ht="12">
      <c r="B247" s="7"/>
      <c r="C247" s="4"/>
      <c r="D247" s="4"/>
    </row>
    <row r="248" spans="2:4" ht="12">
      <c r="B248" s="7"/>
      <c r="C248" s="4"/>
      <c r="D248" s="4"/>
    </row>
    <row r="249" spans="2:4" ht="12">
      <c r="B249" s="7"/>
      <c r="C249" s="4"/>
      <c r="D249" s="4"/>
    </row>
    <row r="250" spans="2:4" ht="12">
      <c r="B250" s="7"/>
      <c r="C250" s="4"/>
      <c r="D250" s="4"/>
    </row>
    <row r="251" spans="2:4" ht="12">
      <c r="B251" s="7"/>
      <c r="C251" s="4"/>
      <c r="D251" s="4"/>
    </row>
    <row r="252" spans="2:4" ht="12">
      <c r="B252" s="7"/>
      <c r="C252" s="4"/>
      <c r="D252" s="4"/>
    </row>
    <row r="253" spans="2:4" ht="12">
      <c r="B253" s="7"/>
      <c r="C253" s="4"/>
      <c r="D253" s="4"/>
    </row>
    <row r="254" spans="2:4" ht="12">
      <c r="B254" s="7"/>
      <c r="C254" s="4"/>
      <c r="D254" s="4"/>
    </row>
    <row r="255" spans="2:4" ht="12">
      <c r="B255" s="7"/>
      <c r="C255" s="4"/>
      <c r="D255" s="4"/>
    </row>
    <row r="256" spans="2:4" ht="12">
      <c r="B256" s="7"/>
      <c r="C256" s="4"/>
      <c r="D256" s="4"/>
    </row>
    <row r="257" spans="2:4" ht="12">
      <c r="B257" s="7"/>
      <c r="C257" s="4"/>
      <c r="D257" s="4"/>
    </row>
    <row r="258" spans="2:4" ht="12">
      <c r="B258" s="7"/>
      <c r="C258" s="4"/>
      <c r="D258" s="4"/>
    </row>
    <row r="259" spans="2:4" ht="12">
      <c r="B259" s="7"/>
      <c r="C259" s="4"/>
      <c r="D259" s="4"/>
    </row>
    <row r="260" spans="2:4" ht="12">
      <c r="B260" s="7"/>
      <c r="C260" s="4"/>
      <c r="D260" s="4"/>
    </row>
    <row r="261" spans="2:4" ht="12">
      <c r="B261" s="7"/>
      <c r="C261" s="4"/>
      <c r="D261" s="4"/>
    </row>
    <row r="262" spans="2:4" ht="12">
      <c r="B262" s="7"/>
      <c r="C262" s="4"/>
      <c r="D262" s="4"/>
    </row>
    <row r="263" spans="2:4" ht="12">
      <c r="B263" s="7"/>
      <c r="C263" s="4"/>
      <c r="D263" s="4"/>
    </row>
    <row r="264" spans="2:4" ht="12">
      <c r="B264" s="7"/>
      <c r="C264" s="4"/>
      <c r="D264" s="4"/>
    </row>
    <row r="265" spans="2:4" ht="12">
      <c r="B265" s="7"/>
      <c r="C265" s="4"/>
      <c r="D265" s="4"/>
    </row>
    <row r="266" spans="2:4" ht="12">
      <c r="B266" s="7"/>
      <c r="C266" s="4"/>
      <c r="D266" s="4"/>
    </row>
    <row r="267" spans="2:4" ht="12">
      <c r="B267" s="7"/>
      <c r="C267" s="4"/>
      <c r="D267" s="4"/>
    </row>
    <row r="268" spans="2:4" ht="12">
      <c r="B268" s="7"/>
      <c r="C268" s="4"/>
      <c r="D268" s="4"/>
    </row>
    <row r="269" spans="2:4" ht="12">
      <c r="B269" s="7"/>
      <c r="C269" s="4"/>
      <c r="D269" s="4"/>
    </row>
    <row r="270" spans="2:4" ht="12">
      <c r="B270" s="7"/>
      <c r="C270" s="4"/>
      <c r="D270" s="4"/>
    </row>
    <row r="271" spans="2:4" ht="12">
      <c r="B271" s="7"/>
      <c r="C271" s="4"/>
      <c r="D271" s="4"/>
    </row>
    <row r="272" spans="2:4" ht="12">
      <c r="B272" s="7"/>
      <c r="C272" s="4"/>
      <c r="D272" s="4"/>
    </row>
    <row r="273" spans="2:4" ht="12">
      <c r="B273" s="7"/>
      <c r="C273" s="4"/>
      <c r="D273" s="4"/>
    </row>
    <row r="274" spans="2:4" ht="12">
      <c r="B274" s="7"/>
      <c r="C274" s="4"/>
      <c r="D274" s="4"/>
    </row>
    <row r="275" spans="2:4" ht="12">
      <c r="B275" s="7"/>
      <c r="C275" s="4"/>
      <c r="D275" s="4"/>
    </row>
    <row r="276" spans="2:4" ht="12">
      <c r="B276" s="7"/>
      <c r="C276" s="4"/>
      <c r="D276" s="4"/>
    </row>
    <row r="277" ht="12">
      <c r="B277" s="7"/>
    </row>
    <row r="278" ht="12">
      <c r="B278" s="7"/>
    </row>
    <row r="279" ht="12">
      <c r="B279" s="7"/>
    </row>
    <row r="280" ht="12">
      <c r="B280" s="7"/>
    </row>
    <row r="281" ht="12">
      <c r="B281" s="7"/>
    </row>
    <row r="282" ht="12">
      <c r="B282" s="7"/>
    </row>
    <row r="283" ht="12">
      <c r="B283" s="7"/>
    </row>
    <row r="284" ht="12">
      <c r="B284" s="7"/>
    </row>
    <row r="285" ht="12">
      <c r="B285" s="7"/>
    </row>
    <row r="286" ht="12">
      <c r="B286" s="7"/>
    </row>
    <row r="287" ht="12">
      <c r="B287" s="7"/>
    </row>
    <row r="288" ht="12">
      <c r="B288" s="7"/>
    </row>
    <row r="289" ht="12">
      <c r="B289" s="7"/>
    </row>
    <row r="290" ht="12">
      <c r="B290" s="7"/>
    </row>
    <row r="291" ht="12">
      <c r="B291" s="7"/>
    </row>
    <row r="292" ht="12">
      <c r="B292" s="7"/>
    </row>
    <row r="293" ht="12">
      <c r="B293" s="7"/>
    </row>
    <row r="294" ht="12">
      <c r="B294" s="7"/>
    </row>
    <row r="295" ht="12">
      <c r="B295" s="7"/>
    </row>
    <row r="296" ht="12">
      <c r="B296" s="7"/>
    </row>
    <row r="297" ht="12">
      <c r="B297" s="7"/>
    </row>
    <row r="298" ht="12">
      <c r="B298" s="7"/>
    </row>
    <row r="299" ht="12">
      <c r="B299" s="7"/>
    </row>
    <row r="300" ht="12">
      <c r="B300" s="7"/>
    </row>
    <row r="301" ht="12">
      <c r="B301" s="7"/>
    </row>
    <row r="302" ht="12">
      <c r="B302" s="7"/>
    </row>
    <row r="303" ht="12">
      <c r="B303" s="7"/>
    </row>
    <row r="304" ht="12">
      <c r="B304" s="7"/>
    </row>
    <row r="305" ht="12">
      <c r="B305" s="7"/>
    </row>
    <row r="306" ht="12">
      <c r="B306" s="7"/>
    </row>
    <row r="307" ht="12">
      <c r="B307" s="7"/>
    </row>
    <row r="308" ht="12">
      <c r="B308" s="7"/>
    </row>
    <row r="309" ht="12">
      <c r="B309" s="7"/>
    </row>
    <row r="310" ht="12">
      <c r="B310" s="7"/>
    </row>
    <row r="311" ht="12">
      <c r="B311" s="7"/>
    </row>
    <row r="312" ht="12">
      <c r="B312" s="7"/>
    </row>
    <row r="313" ht="12">
      <c r="B313" s="7"/>
    </row>
    <row r="314" ht="12">
      <c r="B314" s="7"/>
    </row>
    <row r="315" ht="12">
      <c r="B315" s="7"/>
    </row>
    <row r="316" ht="12">
      <c r="B316" s="7"/>
    </row>
    <row r="317" ht="12">
      <c r="B317" s="7"/>
    </row>
    <row r="318" ht="12">
      <c r="B318" s="7"/>
    </row>
    <row r="343" spans="1:66" s="4" customFormat="1" ht="12">
      <c r="A343" s="1"/>
      <c r="B343" s="8"/>
      <c r="C343" s="2"/>
      <c r="D343" s="2"/>
      <c r="F343" s="12"/>
      <c r="K343" s="2"/>
      <c r="L343" s="3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</row>
    <row r="344" spans="1:66" s="4" customFormat="1" ht="12">
      <c r="A344" s="1"/>
      <c r="B344" s="8"/>
      <c r="C344" s="2"/>
      <c r="D344" s="2"/>
      <c r="F344" s="12"/>
      <c r="K344" s="2"/>
      <c r="L344" s="3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</row>
    <row r="345" spans="1:66" s="4" customFormat="1" ht="12">
      <c r="A345" s="1"/>
      <c r="B345" s="8"/>
      <c r="C345" s="2"/>
      <c r="D345" s="2"/>
      <c r="F345" s="12"/>
      <c r="K345" s="2"/>
      <c r="L345" s="3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</row>
    <row r="346" spans="1:66" s="4" customFormat="1" ht="12">
      <c r="A346" s="1"/>
      <c r="B346" s="8"/>
      <c r="C346" s="2"/>
      <c r="D346" s="2"/>
      <c r="F346" s="12"/>
      <c r="K346" s="2"/>
      <c r="L346" s="3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</row>
    <row r="347" spans="1:66" s="4" customFormat="1" ht="12">
      <c r="A347" s="1"/>
      <c r="B347" s="8"/>
      <c r="C347" s="2"/>
      <c r="D347" s="2"/>
      <c r="F347" s="12"/>
      <c r="K347" s="2"/>
      <c r="L347" s="3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</row>
    <row r="348" spans="1:66" s="4" customFormat="1" ht="12">
      <c r="A348" s="1"/>
      <c r="B348" s="8"/>
      <c r="C348" s="2"/>
      <c r="D348" s="2"/>
      <c r="F348" s="12"/>
      <c r="K348" s="2"/>
      <c r="L348" s="3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</row>
    <row r="349" spans="1:66" s="4" customFormat="1" ht="12">
      <c r="A349" s="1"/>
      <c r="B349" s="8"/>
      <c r="C349" s="2"/>
      <c r="D349" s="2"/>
      <c r="F349" s="12"/>
      <c r="K349" s="2"/>
      <c r="L349" s="3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</row>
    <row r="350" spans="1:66" s="4" customFormat="1" ht="12">
      <c r="A350" s="1"/>
      <c r="B350" s="8"/>
      <c r="C350" s="2"/>
      <c r="D350" s="2"/>
      <c r="F350" s="12"/>
      <c r="K350" s="2"/>
      <c r="L350" s="3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</row>
    <row r="351" spans="1:66" s="4" customFormat="1" ht="12">
      <c r="A351" s="1"/>
      <c r="B351" s="8"/>
      <c r="C351" s="2"/>
      <c r="D351" s="2"/>
      <c r="F351" s="12"/>
      <c r="K351" s="2"/>
      <c r="L351" s="3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</row>
    <row r="352" spans="1:66" s="4" customFormat="1" ht="12">
      <c r="A352" s="1"/>
      <c r="B352" s="8"/>
      <c r="C352" s="2"/>
      <c r="D352" s="2"/>
      <c r="F352" s="12"/>
      <c r="K352" s="2"/>
      <c r="L352" s="3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</row>
    <row r="353" spans="1:66" s="4" customFormat="1" ht="12">
      <c r="A353" s="1"/>
      <c r="B353" s="8"/>
      <c r="C353" s="2"/>
      <c r="D353" s="2"/>
      <c r="F353" s="12"/>
      <c r="K353" s="2"/>
      <c r="L353" s="5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</row>
    <row r="354" spans="1:66" s="4" customFormat="1" ht="12">
      <c r="A354" s="1"/>
      <c r="B354" s="8"/>
      <c r="C354" s="2"/>
      <c r="D354" s="2"/>
      <c r="F354" s="12"/>
      <c r="K354" s="2"/>
      <c r="L354" s="3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</row>
    <row r="355" spans="1:66" s="4" customFormat="1" ht="12">
      <c r="A355" s="1"/>
      <c r="B355" s="8"/>
      <c r="C355" s="2"/>
      <c r="D355" s="2"/>
      <c r="F355" s="12"/>
      <c r="K355" s="2"/>
      <c r="L355" s="3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</row>
    <row r="356" spans="1:66" s="4" customFormat="1" ht="12">
      <c r="A356" s="1"/>
      <c r="B356" s="8"/>
      <c r="C356" s="2"/>
      <c r="D356" s="2"/>
      <c r="F356" s="12"/>
      <c r="K356" s="2"/>
      <c r="L356" s="3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</row>
    <row r="357" spans="1:66" s="4" customFormat="1" ht="12">
      <c r="A357" s="1"/>
      <c r="B357" s="8"/>
      <c r="C357" s="2"/>
      <c r="D357" s="2"/>
      <c r="F357" s="12"/>
      <c r="K357" s="2"/>
      <c r="L357" s="3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</row>
    <row r="358" spans="1:66" s="4" customFormat="1" ht="12">
      <c r="A358" s="1"/>
      <c r="B358" s="8"/>
      <c r="C358" s="2"/>
      <c r="D358" s="2"/>
      <c r="F358" s="12"/>
      <c r="K358" s="2"/>
      <c r="L358" s="3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2015-08-23T01:45:45Z</dcterms:modified>
  <cp:category/>
  <cp:version/>
  <cp:contentType/>
  <cp:contentStatus/>
</cp:coreProperties>
</file>